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lenco Concessioni 1° Semestre " sheetId="1" r:id="rId1"/>
  </sheets>
  <definedNames>
    <definedName name="_xlnm.Print_Titles" localSheetId="0">'Elenco Concessioni 1° Semestre '!$1:$4</definedName>
  </definedNames>
  <calcPr fullCalcOnLoad="1"/>
</workbook>
</file>

<file path=xl/sharedStrings.xml><?xml version="1.0" encoding="utf-8"?>
<sst xmlns="http://schemas.openxmlformats.org/spreadsheetml/2006/main" count="67" uniqueCount="60">
  <si>
    <t>COSAP</t>
  </si>
  <si>
    <t>Dati Domanda</t>
  </si>
  <si>
    <t>nr°</t>
  </si>
  <si>
    <t>Data</t>
  </si>
  <si>
    <t>Prot.Gen.</t>
  </si>
  <si>
    <t>Ritirata il</t>
  </si>
  <si>
    <t xml:space="preserve">Data </t>
  </si>
  <si>
    <t>Descrizione</t>
  </si>
  <si>
    <r>
      <t>Concessione occupazione suolo pubblico  su tutto il territorio comunale</t>
    </r>
    <r>
      <rPr>
        <i/>
        <sz val="10"/>
        <rFont val="Arial"/>
        <family val="2"/>
      </rPr>
      <t xml:space="preserve"> per operazioni di potatura alle alberature di proprietà comunale.</t>
    </r>
  </si>
  <si>
    <r>
      <t xml:space="preserve">Concessione occupazione suolo pubblico in Via Baccialli  </t>
    </r>
    <r>
      <rPr>
        <i/>
        <sz val="10"/>
        <rFont val="Arial"/>
        <family val="2"/>
      </rPr>
      <t>per lavori di scavo con attraversamento della Via Baccialli per conto ENEL.</t>
    </r>
  </si>
  <si>
    <r>
      <t>Concessione occupazione suolo pubblico  su tutto il territorio comunale</t>
    </r>
    <r>
      <rPr>
        <i/>
        <sz val="10"/>
        <rFont val="Arial"/>
        <family val="2"/>
      </rPr>
      <t xml:space="preserve"> per operazioni rottura stradale anno 2014</t>
    </r>
  </si>
  <si>
    <r>
      <t>Concessione occupazione suolo pubblico  in Via Lirone n.60</t>
    </r>
    <r>
      <rPr>
        <i/>
        <sz val="10"/>
        <rFont val="Arial"/>
        <family val="2"/>
      </rPr>
      <t xml:space="preserve"> per interramento linea MT/BT per conto Enel </t>
    </r>
  </si>
  <si>
    <r>
      <t xml:space="preserve">Concessione occupazione suolo pubblico  in Via Gramsci </t>
    </r>
    <r>
      <rPr>
        <i/>
        <sz val="10"/>
        <rFont val="Arial"/>
        <family val="2"/>
      </rPr>
      <t>nell'intero parcheggio davanti alla Carisbo e Farmacia Sorace per operazioni di scarico apparecchiature tecniche.</t>
    </r>
  </si>
  <si>
    <r>
      <t xml:space="preserve">Occupazione suolo pubblico </t>
    </r>
    <r>
      <rPr>
        <i/>
        <sz val="10"/>
        <rFont val="Arial"/>
        <family val="2"/>
      </rPr>
      <t>area mercato nelle giornate di giovedì, nelle giornate di venerdì Mercato Contadino e  in Via Gramsci (Galleria del Centro)nelle giornate di sabato per attività di iniziative politiche.</t>
    </r>
  </si>
  <si>
    <r>
      <t xml:space="preserve">Rinnovo triennale a sanatoria COSAP n.90 del 11/10/2009 </t>
    </r>
    <r>
      <rPr>
        <i/>
        <sz val="10"/>
        <rFont val="Arial"/>
        <family val="2"/>
      </rPr>
      <t xml:space="preserve">per cartello pubblicitario  in via Di Vittorio zona industriale altezza ponte sul canale Navile, lato sinistro direzione Saliceto.  </t>
    </r>
  </si>
  <si>
    <r>
      <t xml:space="preserve">Concessione occupazione suolo pubblico in Via Lame   </t>
    </r>
    <r>
      <rPr>
        <i/>
        <sz val="10"/>
        <rFont val="Arial"/>
        <family val="2"/>
      </rPr>
      <t>per lavori di scavo con la rottura del piano stradale per l'esecuzione di collegamento rete idrica dal n.245 al n. 251.</t>
    </r>
  </si>
  <si>
    <r>
      <t>Concessione occupazione suolo pubblico  su tutto il territorio comunale</t>
    </r>
    <r>
      <rPr>
        <i/>
        <sz val="10"/>
        <rFont val="Arial"/>
        <family val="2"/>
      </rPr>
      <t xml:space="preserve"> per operazioni rottura stradale anno 2014.</t>
    </r>
  </si>
  <si>
    <r>
      <t xml:space="preserve">Rinnovo triennale COSAP n.11 del 06/03/2011 </t>
    </r>
    <r>
      <rPr>
        <i/>
        <sz val="10"/>
        <rFont val="Arial"/>
        <family val="2"/>
      </rPr>
      <t>per 3 cartelli pubblicitari ubicati in Via Di vittorio di fronte Fim Forcellini.</t>
    </r>
  </si>
  <si>
    <r>
      <t xml:space="preserve">Rinnovo triennale COSAP n.15 del 12/03/2011 </t>
    </r>
    <r>
      <rPr>
        <i/>
        <sz val="10"/>
        <rFont val="Arial"/>
        <family val="2"/>
      </rPr>
      <t>per 2 cartelli pubblicitari ubicati in Via Matteotti lato destro direzione Castel maggiore prima della frazione Castello..</t>
    </r>
  </si>
  <si>
    <r>
      <t>Occupazione suolo pubblico in Via Fosse Ardeatine n.9,</t>
    </r>
    <r>
      <rPr>
        <i/>
        <sz val="10"/>
        <rFont val="Arial"/>
        <family val="2"/>
      </rPr>
      <t xml:space="preserve"> per interventio di abbattimento di un pioppo. </t>
    </r>
  </si>
  <si>
    <r>
      <t>Occupazione suolo pubblico in Via La Pira n.22-24,</t>
    </r>
    <r>
      <rPr>
        <i/>
        <sz val="10"/>
        <rFont val="Arial"/>
        <family val="2"/>
      </rPr>
      <t xml:space="preserve"> per intervento di potatura di alberi. </t>
    </r>
  </si>
  <si>
    <r>
      <t>Occupazione suolo pubblico in Viale Rimembranze (Asilo Zarri) ,</t>
    </r>
    <r>
      <rPr>
        <i/>
        <sz val="10"/>
        <rFont val="Arial"/>
        <family val="2"/>
      </rPr>
      <t xml:space="preserve"> per intervento di abbattimento potatura di alberi. </t>
    </r>
  </si>
  <si>
    <r>
      <t xml:space="preserve">Concessione occupazione suolo pubblico in Via Chiesa n.1  </t>
    </r>
    <r>
      <rPr>
        <i/>
        <sz val="10"/>
        <rFont val="Arial"/>
        <family val="2"/>
      </rPr>
      <t>per lavori di scavo per nuovo collegamento utenza gas.</t>
    </r>
  </si>
  <si>
    <t>Non Ritirata e sostituita dalla n.20</t>
  </si>
  <si>
    <t>Non Ritirata e sostituita dalla n.21</t>
  </si>
  <si>
    <r>
      <t>Occupazione suolo pubblico in Via La Dozza n.15 ,</t>
    </r>
    <r>
      <rPr>
        <i/>
        <sz val="10"/>
        <rFont val="Arial"/>
        <family val="2"/>
      </rPr>
      <t xml:space="preserve"> per operazioni di trasloco. </t>
    </r>
  </si>
  <si>
    <r>
      <t>Concessione occupazione suolo pubblico  su tutto il territorio comunale</t>
    </r>
    <r>
      <rPr>
        <i/>
        <sz val="10"/>
        <rFont val="Arial"/>
        <family val="2"/>
      </rPr>
      <t xml:space="preserve"> per lavori  di Pronto Intervento  per riparazione e ripristino funzionalità sulle reti del Servizio Idrico Integrato (acqua e fognature) nell'anno 2014. </t>
    </r>
  </si>
  <si>
    <r>
      <t>Occupazione suolo pubblico nel parcheggio di Via Lame n.192 ,</t>
    </r>
    <r>
      <rPr>
        <i/>
        <sz val="10"/>
        <rFont val="Arial"/>
        <family val="2"/>
      </rPr>
      <t xml:space="preserve"> per operazioni di trasloco. </t>
    </r>
  </si>
  <si>
    <t>Non Ritirata e sostituita dalla n.8</t>
  </si>
  <si>
    <r>
      <t xml:space="preserve">Concessione occupazione suolo pubblico in Sammarina  </t>
    </r>
    <r>
      <rPr>
        <i/>
        <sz val="10"/>
        <rFont val="Arial"/>
        <family val="2"/>
      </rPr>
      <t>per lavori di scavo per nuovo collegamento utenza gas al nuovo distributore in Via Matteotti.</t>
    </r>
  </si>
  <si>
    <r>
      <t>C</t>
    </r>
    <r>
      <rPr>
        <b/>
        <i/>
        <sz val="10"/>
        <rFont val="Arial"/>
        <family val="2"/>
      </rPr>
      <t>oncessione di occupazione suolo pubblico in Via F.lli Rosselli dal n.1 al n.39</t>
    </r>
    <r>
      <rPr>
        <i/>
        <sz val="10"/>
        <rFont val="Arial"/>
        <family val="2"/>
      </rPr>
      <t xml:space="preserve"> per effettuare la rottura del piano stradale e opere di scavo per il rinnovo del tratto di rete idrica distributiva.</t>
    </r>
  </si>
  <si>
    <r>
      <t>Concessione occupazione suolo pubblico  su tutto il territorio comunale</t>
    </r>
    <r>
      <rPr>
        <i/>
        <sz val="10"/>
        <rFont val="Arial"/>
        <family val="2"/>
      </rPr>
      <t xml:space="preserve"> per eseguire le opere di manutenzione della rete scolante consortile per l'anno 2014</t>
    </r>
  </si>
  <si>
    <r>
      <t xml:space="preserve">Concessione occupazione suolo pubblico in Via della Stazione </t>
    </r>
    <r>
      <rPr>
        <i/>
        <sz val="10"/>
        <rFont val="Arial"/>
        <family val="2"/>
      </rPr>
      <t>per lavori di scavo per raccordo a pozzetto Telecom esitente con BTS Vodafone..</t>
    </r>
  </si>
  <si>
    <r>
      <t>Concessione occupazione suolo pubblico in Via San Pierino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per allacciamento ENEL nuovo fabbricato - Frascari -</t>
    </r>
  </si>
  <si>
    <r>
      <t xml:space="preserve">Concessione occupazione suolo pubblico in Via Serenari </t>
    </r>
    <r>
      <rPr>
        <i/>
        <sz val="10"/>
        <rFont val="Arial"/>
        <family val="2"/>
      </rPr>
      <t>per lavori di scavo con tecnica NO-DIG per raccordo a pozzetto Telecom esitente con BTS Vodafone e posa nuovo pozzetto.</t>
    </r>
  </si>
  <si>
    <r>
      <t>Concessione occupazione suolo pubblico in Via Saliceto</t>
    </r>
    <r>
      <rPr>
        <i/>
        <sz val="10"/>
        <rFont val="Arial"/>
        <family val="2"/>
      </rPr>
      <t xml:space="preserve"> su strada in uscita METRO per realizzazione dosso rallentatore a completamento opere urbanizzazione del comparto D7.3</t>
    </r>
  </si>
  <si>
    <r>
      <t xml:space="preserve">Concessione occupazione suolo pubblico in Piazza 2 Agosto 1980 n.1-3 </t>
    </r>
    <r>
      <rPr>
        <i/>
        <sz val="10"/>
        <rFont val="Arial"/>
        <family val="2"/>
      </rPr>
      <t xml:space="preserve">per deposito materiali edili per rifacimento lastrico. </t>
    </r>
  </si>
  <si>
    <r>
      <t xml:space="preserve">Rinnovo COSAP n.19 del 15/04/2011 </t>
    </r>
    <r>
      <rPr>
        <i/>
        <sz val="10"/>
        <rFont val="Arial"/>
        <family val="2"/>
      </rPr>
      <t>per cartello pubblicitario  nel tratto in via Ronco  tra la rotatoria di Via Ronco e la la rotatoria con la SP4.</t>
    </r>
  </si>
  <si>
    <r>
      <t xml:space="preserve">Rinnovo COSAP n.45 del 29/07/2011 </t>
    </r>
    <r>
      <rPr>
        <i/>
        <sz val="10"/>
        <rFont val="Arial"/>
        <family val="2"/>
      </rPr>
      <t>per cartello pubblicitario  nel tratto in viale Repubblica direzione nord tra la rotatoria Frabaccia e la la rotatoria con Trattati di Roma.</t>
    </r>
  </si>
  <si>
    <r>
      <t xml:space="preserve">Occupazione suolo pubblico in  Via Gramsci (Galleria del Centro) e Piazza Amendola </t>
    </r>
    <r>
      <rPr>
        <i/>
        <sz val="10"/>
        <rFont val="Arial"/>
        <family val="2"/>
      </rPr>
      <t xml:space="preserve">per distribuzione di Uova di Pasqua </t>
    </r>
  </si>
  <si>
    <r>
      <t>Occupazione suolo pubblico in  Via Bondanello</t>
    </r>
    <r>
      <rPr>
        <i/>
        <sz val="10"/>
        <rFont val="Arial"/>
        <family val="2"/>
      </rPr>
      <t xml:space="preserve"> per operazioni di scarico e ritiro piattaforma aerea.</t>
    </r>
  </si>
  <si>
    <t>Non firmata e sostituita dalla n.38</t>
  </si>
  <si>
    <r>
      <t xml:space="preserve">Occupazione suolo pubblico nei parchi di Via Angelelli e Nicola Calipari </t>
    </r>
    <r>
      <rPr>
        <i/>
        <sz val="10"/>
        <rFont val="Arial"/>
        <family val="2"/>
      </rPr>
      <t xml:space="preserve">per lo svolgimento della Via CRUCIS. </t>
    </r>
  </si>
  <si>
    <r>
      <t>Occupazione suolo pubblico in  Piazza Pace e Piazza Amendola</t>
    </r>
    <r>
      <rPr>
        <i/>
        <sz val="10"/>
        <rFont val="Arial"/>
        <family val="2"/>
      </rPr>
      <t xml:space="preserve"> per iniziativa "Bonsai Aid Aids 2014" con distribuzione bonsai cinesi.</t>
    </r>
  </si>
  <si>
    <r>
      <t>Concessione di occupazione di suolo pubblico in Via Lame n.142,</t>
    </r>
    <r>
      <rPr>
        <i/>
        <sz val="10"/>
        <rFont val="Arial"/>
        <family val="2"/>
      </rPr>
      <t xml:space="preserve"> finalizzata al montaggio di ponteggio per lavori di manutenzione ordinaria al fabbricato per una superficie di ml.12,00 x ml.1,00 Tot. 12,00 Mq.</t>
    </r>
  </si>
  <si>
    <r>
      <t>Concessione di occupazione suolo pubblico in Via Marabini</t>
    </r>
    <r>
      <rPr>
        <i/>
        <sz val="10"/>
        <rFont val="Arial"/>
        <family val="2"/>
      </rPr>
      <t xml:space="preserve"> per effettuare la rottura del piano stradale e opere di scavo per il rinnovo del tratto di rete idrica distributiva.</t>
    </r>
  </si>
  <si>
    <r>
      <t>Concessione di suolo pubblico</t>
    </r>
    <r>
      <rPr>
        <i/>
        <sz val="10"/>
        <rFont val="Georgia"/>
        <family val="1"/>
      </rPr>
      <t xml:space="preserve"> per posa di  fibra ottica  utilizzando per brevi tratti le infrastrutture I.P. di via Buozzi, Marabini e Via Angelelli,  con decorrenza dal 05/05/2014 al 08/05/2014.</t>
    </r>
  </si>
  <si>
    <t>Non ririrata</t>
  </si>
  <si>
    <r>
      <t>Concessione di suolo pubblico</t>
    </r>
    <r>
      <rPr>
        <i/>
        <sz val="10"/>
        <rFont val="Georgia"/>
        <family val="1"/>
      </rPr>
      <t xml:space="preserve"> per posa di  fibra ottica  utilizzando per brevi tratti le infrastrutture I.P. di via Serenari e via Grandi,  con decorrenza dal 30/06/2014 al termine dei lavori</t>
    </r>
  </si>
  <si>
    <t>Revocata</t>
  </si>
  <si>
    <r>
      <t>Concessione di occupazione suolo pubblico in Via Buozzi</t>
    </r>
    <r>
      <rPr>
        <i/>
        <sz val="10"/>
        <rFont val="Georgia"/>
        <family val="1"/>
      </rPr>
      <t xml:space="preserve"> per effettuare la rottura del piano stradale e opere di scavo per il rinnovo del tratto di rete idrica distributiva.</t>
    </r>
  </si>
  <si>
    <r>
      <t xml:space="preserve">Occupazione suolo pubblico </t>
    </r>
    <r>
      <rPr>
        <i/>
        <sz val="10"/>
        <rFont val="Arial"/>
        <family val="2"/>
      </rPr>
      <t>area mercato nelle giornate di giovedì, nelle giornate di venerdì Mercato Contadino e  in Via Gramsci (Galleria del Centro) e a Trebbo di Reno area Conad nelle giornate di sabato per iniziative  politiche legate alla candidatura</t>
    </r>
  </si>
  <si>
    <r>
      <t xml:space="preserve">Occupazione suolo pubblico </t>
    </r>
    <r>
      <rPr>
        <i/>
        <sz val="10"/>
        <rFont val="Arial"/>
        <family val="2"/>
      </rPr>
      <t>area mercato nelle giornate di giovedì, nelle giornate di venerdì Mercato Contadino e  in Via Gramsci (Galleria del Centro) e a Trebbo di Reno area Conad nelle giornate di sabato per iniziative  politiche legate alle primarie pe</t>
    </r>
  </si>
  <si>
    <r>
      <t>C</t>
    </r>
    <r>
      <rPr>
        <b/>
        <i/>
        <sz val="10"/>
        <rFont val="Arial"/>
        <family val="2"/>
      </rPr>
      <t xml:space="preserve">oncessione di occupazione suolo pubblico nel parcheggio di Via Buozzi </t>
    </r>
    <r>
      <rPr>
        <i/>
        <sz val="10"/>
        <rFont val="Arial"/>
        <family val="2"/>
      </rPr>
      <t>per la collocazione della baracca di cantiere e come deposito dei materiali necessari per l’esecuzione dei lavori di rinnovo delle reti idriche di Via F.lli   Rosselli, Via Buozzi e Vi</t>
    </r>
  </si>
  <si>
    <t>CONCESSIONI OCCUPAZIONE SUOLO PUBBLICO ANNO 2014  1° Semestre 2014</t>
  </si>
  <si>
    <t>Giorni di lavorazione</t>
  </si>
  <si>
    <r>
      <t>Concessione di</t>
    </r>
    <r>
      <rPr>
        <b/>
        <i/>
        <sz val="10"/>
        <rFont val="Georgia"/>
        <family val="1"/>
      </rPr>
      <t xml:space="preserve"> occupazione suolo pubblico</t>
    </r>
    <r>
      <rPr>
        <i/>
        <sz val="10"/>
        <rFont val="Georgia"/>
        <family val="1"/>
      </rPr>
      <t xml:space="preserve">  per l’Iniziativa Nazionale "L’AZALEA DELLA RICERCA” , nella giornata di domenica 11 Maggio 2014 dalle ore 8,00 fino al termine dell’iniziativa, nella piazzetta antistante la  Galleria del Centro e in via Lame. </t>
    </r>
  </si>
  <si>
    <t>Tempo medio per lavorazione delle pratiche</t>
  </si>
  <si>
    <t>Nr. 1° Semestre</t>
  </si>
  <si>
    <r>
      <t xml:space="preserve">Rinnovo COSAP n.46 del 30/07/2011 </t>
    </r>
    <r>
      <rPr>
        <i/>
        <sz val="10"/>
        <rFont val="Georgia"/>
        <family val="1"/>
      </rPr>
      <t>per cartello pubblicitario  in Via Di Vittorio.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</si>
</sst>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[$-410]dddd\ d\ mmmm\ yy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1">
    <font>
      <sz val="10"/>
      <name val="Arial"/>
      <family val="2"/>
    </font>
    <font>
      <sz val="14"/>
      <name val="Georgia"/>
      <family val="1"/>
    </font>
    <font>
      <b/>
      <sz val="10"/>
      <name val="Georgia"/>
      <family val="1"/>
    </font>
    <font>
      <b/>
      <sz val="9"/>
      <name val="Georgia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color indexed="10"/>
      <name val="Georgia"/>
      <family val="1"/>
    </font>
    <font>
      <b/>
      <sz val="10"/>
      <name val="Arial"/>
      <family val="2"/>
    </font>
    <font>
      <i/>
      <sz val="10"/>
      <name val="Georgia"/>
      <family val="1"/>
    </font>
    <font>
      <b/>
      <i/>
      <sz val="10"/>
      <name val="Georgia"/>
      <family val="1"/>
    </font>
    <font>
      <sz val="12"/>
      <name val="Arial"/>
      <family val="2"/>
    </font>
    <font>
      <b/>
      <sz val="12"/>
      <name val="Georgia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164" fontId="0" fillId="0" borderId="0" applyFill="0" applyBorder="0" applyAlignment="0" applyProtection="0"/>
    <xf numFmtId="0" fontId="21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3" xfId="0" applyFont="1" applyBorder="1" applyAlignment="1">
      <alignment horizontal="left" vertical="center" wrapText="1"/>
    </xf>
    <xf numFmtId="14" fontId="3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5" fillId="0" borderId="14" xfId="0" applyFont="1" applyBorder="1" applyAlignment="1">
      <alignment horizontal="justify"/>
    </xf>
    <xf numFmtId="14" fontId="0" fillId="0" borderId="12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Font="1" applyBorder="1" applyAlignment="1">
      <alignment horizontal="justify"/>
    </xf>
    <xf numFmtId="0" fontId="10" fillId="0" borderId="0" xfId="0" applyFont="1" applyAlignment="1">
      <alignment horizontal="justify"/>
    </xf>
    <xf numFmtId="0" fontId="4" fillId="0" borderId="0" xfId="0" applyFont="1" applyAlignment="1">
      <alignment horizontal="left" wrapText="1"/>
    </xf>
    <xf numFmtId="0" fontId="0" fillId="25" borderId="11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justify"/>
    </xf>
    <xf numFmtId="1" fontId="11" fillId="0" borderId="10" xfId="0" applyNumberFormat="1" applyFont="1" applyBorder="1" applyAlignment="1">
      <alignment horizontal="center" vertical="center"/>
    </xf>
    <xf numFmtId="1" fontId="13" fillId="0" borderId="16" xfId="0" applyNumberFormat="1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26" borderId="19" xfId="0" applyFill="1" applyBorder="1" applyAlignment="1">
      <alignment horizontal="center" vertical="center" wrapText="1"/>
    </xf>
    <xf numFmtId="0" fontId="0" fillId="26" borderId="20" xfId="0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vertical="center"/>
    </xf>
    <xf numFmtId="0" fontId="1" fillId="27" borderId="22" xfId="0" applyFont="1" applyFill="1" applyBorder="1" applyAlignment="1">
      <alignment horizontal="center" vertical="center"/>
    </xf>
    <xf numFmtId="0" fontId="1" fillId="27" borderId="23" xfId="0" applyFont="1" applyFill="1" applyBorder="1" applyAlignment="1">
      <alignment horizontal="center" vertical="center"/>
    </xf>
    <xf numFmtId="0" fontId="1" fillId="27" borderId="24" xfId="0" applyFont="1" applyFill="1" applyBorder="1" applyAlignment="1">
      <alignment horizontal="center" vertical="center"/>
    </xf>
    <xf numFmtId="0" fontId="1" fillId="27" borderId="25" xfId="0" applyFont="1" applyFill="1" applyBorder="1" applyAlignment="1">
      <alignment horizontal="center" vertical="center"/>
    </xf>
    <xf numFmtId="0" fontId="1" fillId="27" borderId="26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pane ySplit="4" topLeftCell="BM20" activePane="bottomLeft" state="frozen"/>
      <selection pane="topLeft" activeCell="A1" sqref="A1"/>
      <selection pane="bottomLeft" activeCell="H20" sqref="H20"/>
    </sheetView>
  </sheetViews>
  <sheetFormatPr defaultColWidth="9.140625" defaultRowHeight="12.75"/>
  <cols>
    <col min="2" max="2" width="4.28125" style="0" customWidth="1"/>
    <col min="3" max="3" width="13.140625" style="0" customWidth="1"/>
    <col min="4" max="4" width="8.421875" style="0" customWidth="1"/>
    <col min="5" max="5" width="13.7109375" style="0" customWidth="1"/>
    <col min="6" max="6" width="9.8515625" style="0" customWidth="1"/>
    <col min="7" max="7" width="8.00390625" style="0" customWidth="1"/>
    <col min="8" max="8" width="12.421875" style="0" customWidth="1"/>
    <col min="9" max="9" width="51.421875" style="0" customWidth="1"/>
  </cols>
  <sheetData>
    <row r="1" spans="1:9" ht="12.75" customHeight="1">
      <c r="A1" s="46" t="s">
        <v>54</v>
      </c>
      <c r="B1" s="47"/>
      <c r="C1" s="47"/>
      <c r="D1" s="47"/>
      <c r="E1" s="47"/>
      <c r="F1" s="47"/>
      <c r="G1" s="47"/>
      <c r="H1" s="47"/>
      <c r="I1" s="48"/>
    </row>
    <row r="2" spans="1:9" ht="12.75" customHeight="1">
      <c r="A2" s="49"/>
      <c r="B2" s="50"/>
      <c r="C2" s="50"/>
      <c r="D2" s="50"/>
      <c r="E2" s="50"/>
      <c r="F2" s="50"/>
      <c r="G2" s="50"/>
      <c r="H2" s="50"/>
      <c r="I2" s="51"/>
    </row>
    <row r="3" spans="1:9" ht="12.75">
      <c r="A3" s="44" t="s">
        <v>58</v>
      </c>
      <c r="B3" s="52" t="s">
        <v>0</v>
      </c>
      <c r="C3" s="53"/>
      <c r="D3" s="53"/>
      <c r="E3" s="53"/>
      <c r="F3" s="54" t="s">
        <v>1</v>
      </c>
      <c r="G3" s="54"/>
      <c r="H3" s="54"/>
      <c r="I3" s="54"/>
    </row>
    <row r="4" spans="1:9" ht="28.5" customHeight="1">
      <c r="A4" s="45"/>
      <c r="B4" s="41" t="s">
        <v>2</v>
      </c>
      <c r="C4" s="1" t="s">
        <v>3</v>
      </c>
      <c r="D4" s="1" t="s">
        <v>4</v>
      </c>
      <c r="E4" s="1" t="s">
        <v>5</v>
      </c>
      <c r="F4" s="2" t="s">
        <v>6</v>
      </c>
      <c r="G4" s="3" t="s">
        <v>4</v>
      </c>
      <c r="H4" s="36" t="s">
        <v>55</v>
      </c>
      <c r="I4" s="3" t="s">
        <v>7</v>
      </c>
    </row>
    <row r="5" spans="1:9" ht="49.5" customHeight="1">
      <c r="A5" s="4">
        <v>1</v>
      </c>
      <c r="B5" s="4">
        <v>1</v>
      </c>
      <c r="C5" s="5">
        <v>41646</v>
      </c>
      <c r="D5" s="6">
        <v>287</v>
      </c>
      <c r="E5" s="28" t="s">
        <v>28</v>
      </c>
      <c r="F5" s="8">
        <v>41638</v>
      </c>
      <c r="G5" s="9">
        <v>33486</v>
      </c>
      <c r="H5" s="9">
        <f>C5-F5</f>
        <v>8</v>
      </c>
      <c r="I5" s="10" t="s">
        <v>9</v>
      </c>
    </row>
    <row r="6" spans="1:9" ht="48.75" customHeight="1">
      <c r="A6" s="4">
        <f>A5+1</f>
        <v>2</v>
      </c>
      <c r="B6" s="4">
        <f aca="true" t="shared" si="0" ref="B6:B37">B5+1</f>
        <v>2</v>
      </c>
      <c r="C6" s="5">
        <v>41646</v>
      </c>
      <c r="D6" s="6">
        <v>296</v>
      </c>
      <c r="E6" s="7">
        <v>41648</v>
      </c>
      <c r="F6" s="8">
        <v>41646</v>
      </c>
      <c r="G6" s="9">
        <v>231</v>
      </c>
      <c r="H6" s="9">
        <f aca="true" t="shared" si="1" ref="H6:H51">C6-F6</f>
        <v>0</v>
      </c>
      <c r="I6" s="10" t="s">
        <v>8</v>
      </c>
    </row>
    <row r="7" spans="1:9" ht="44.25" customHeight="1">
      <c r="A7" s="4">
        <f aca="true" t="shared" si="2" ref="A7:A51">A6+1</f>
        <v>3</v>
      </c>
      <c r="B7" s="4">
        <f t="shared" si="0"/>
        <v>3</v>
      </c>
      <c r="C7" s="15">
        <v>41649</v>
      </c>
      <c r="D7" s="16">
        <v>554</v>
      </c>
      <c r="E7" s="17">
        <v>41681</v>
      </c>
      <c r="F7" s="18">
        <v>41631</v>
      </c>
      <c r="G7" s="19">
        <v>33106</v>
      </c>
      <c r="H7" s="9">
        <f t="shared" si="1"/>
        <v>18</v>
      </c>
      <c r="I7" s="10" t="s">
        <v>10</v>
      </c>
    </row>
    <row r="8" spans="1:9" ht="52.5" customHeight="1">
      <c r="A8" s="4">
        <f t="shared" si="2"/>
        <v>4</v>
      </c>
      <c r="B8" s="4">
        <f t="shared" si="0"/>
        <v>4</v>
      </c>
      <c r="C8" s="15">
        <v>41649</v>
      </c>
      <c r="D8" s="16">
        <v>557</v>
      </c>
      <c r="E8" s="17">
        <v>41673</v>
      </c>
      <c r="F8" s="18">
        <v>41648</v>
      </c>
      <c r="G8" s="19">
        <v>421</v>
      </c>
      <c r="H8" s="9">
        <f t="shared" si="1"/>
        <v>1</v>
      </c>
      <c r="I8" s="10" t="s">
        <v>10</v>
      </c>
    </row>
    <row r="9" spans="1:9" ht="48.75" customHeight="1">
      <c r="A9" s="4">
        <f t="shared" si="2"/>
        <v>5</v>
      </c>
      <c r="B9" s="4">
        <f t="shared" si="0"/>
        <v>5</v>
      </c>
      <c r="C9" s="15">
        <v>41649</v>
      </c>
      <c r="D9" s="16">
        <v>564</v>
      </c>
      <c r="E9" s="17">
        <v>41652</v>
      </c>
      <c r="F9" s="18">
        <v>41641</v>
      </c>
      <c r="G9" s="19">
        <v>24</v>
      </c>
      <c r="H9" s="9">
        <f t="shared" si="1"/>
        <v>8</v>
      </c>
      <c r="I9" s="10" t="s">
        <v>11</v>
      </c>
    </row>
    <row r="10" spans="1:9" ht="48.75" customHeight="1">
      <c r="A10" s="4">
        <f t="shared" si="2"/>
        <v>6</v>
      </c>
      <c r="B10" s="4">
        <f t="shared" si="0"/>
        <v>6</v>
      </c>
      <c r="C10" s="15">
        <v>41653</v>
      </c>
      <c r="D10" s="16">
        <v>848</v>
      </c>
      <c r="E10" s="17">
        <v>41653</v>
      </c>
      <c r="F10" s="18">
        <v>41649</v>
      </c>
      <c r="G10" s="19">
        <v>590</v>
      </c>
      <c r="H10" s="9">
        <f t="shared" si="1"/>
        <v>4</v>
      </c>
      <c r="I10" s="10" t="s">
        <v>12</v>
      </c>
    </row>
    <row r="11" spans="1:9" ht="51" customHeight="1">
      <c r="A11" s="4">
        <f t="shared" si="2"/>
        <v>7</v>
      </c>
      <c r="B11" s="4">
        <f t="shared" si="0"/>
        <v>7</v>
      </c>
      <c r="C11" s="15">
        <v>41653</v>
      </c>
      <c r="D11" s="16">
        <v>856</v>
      </c>
      <c r="E11" s="17">
        <v>41655</v>
      </c>
      <c r="F11" s="18">
        <v>41653</v>
      </c>
      <c r="G11" s="19">
        <v>841</v>
      </c>
      <c r="H11" s="9">
        <f t="shared" si="1"/>
        <v>0</v>
      </c>
      <c r="I11" s="25" t="s">
        <v>13</v>
      </c>
    </row>
    <row r="12" spans="1:9" ht="50.25" customHeight="1">
      <c r="A12" s="4">
        <f t="shared" si="2"/>
        <v>8</v>
      </c>
      <c r="B12" s="4">
        <f t="shared" si="0"/>
        <v>8</v>
      </c>
      <c r="C12" s="15">
        <v>41654</v>
      </c>
      <c r="D12" s="16">
        <v>1072</v>
      </c>
      <c r="E12" s="17">
        <v>41659</v>
      </c>
      <c r="F12" s="18">
        <v>41654</v>
      </c>
      <c r="G12" s="19">
        <v>1061</v>
      </c>
      <c r="H12" s="9">
        <f t="shared" si="1"/>
        <v>0</v>
      </c>
      <c r="I12" s="10" t="s">
        <v>9</v>
      </c>
    </row>
    <row r="13" spans="1:9" ht="48.75" customHeight="1">
      <c r="A13" s="4">
        <f t="shared" si="2"/>
        <v>9</v>
      </c>
      <c r="B13" s="4">
        <f t="shared" si="0"/>
        <v>9</v>
      </c>
      <c r="C13" s="15">
        <v>41655</v>
      </c>
      <c r="D13" s="16">
        <v>1168</v>
      </c>
      <c r="E13" s="17">
        <v>41719</v>
      </c>
      <c r="F13" s="18">
        <v>41654</v>
      </c>
      <c r="G13" s="19">
        <v>1060</v>
      </c>
      <c r="H13" s="9">
        <f t="shared" si="1"/>
        <v>1</v>
      </c>
      <c r="I13" s="25" t="s">
        <v>14</v>
      </c>
    </row>
    <row r="14" spans="1:9" ht="51" customHeight="1">
      <c r="A14" s="4">
        <f t="shared" si="2"/>
        <v>10</v>
      </c>
      <c r="B14" s="4">
        <f t="shared" si="0"/>
        <v>10</v>
      </c>
      <c r="C14" s="15">
        <v>41655</v>
      </c>
      <c r="D14" s="16">
        <v>1180</v>
      </c>
      <c r="E14" s="17">
        <v>41673</v>
      </c>
      <c r="F14" s="18">
        <v>41620</v>
      </c>
      <c r="G14" s="19">
        <v>32134</v>
      </c>
      <c r="H14" s="9">
        <f t="shared" si="1"/>
        <v>35</v>
      </c>
      <c r="I14" s="10" t="s">
        <v>15</v>
      </c>
    </row>
    <row r="15" spans="1:9" ht="44.25" customHeight="1">
      <c r="A15" s="4">
        <f t="shared" si="2"/>
        <v>11</v>
      </c>
      <c r="B15" s="4">
        <f t="shared" si="0"/>
        <v>11</v>
      </c>
      <c r="C15" s="15">
        <v>41656</v>
      </c>
      <c r="D15" s="16">
        <v>1292</v>
      </c>
      <c r="E15" s="17">
        <v>41660</v>
      </c>
      <c r="F15" s="18">
        <v>41653</v>
      </c>
      <c r="G15" s="19">
        <v>845</v>
      </c>
      <c r="H15" s="9">
        <f t="shared" si="1"/>
        <v>3</v>
      </c>
      <c r="I15" s="10" t="s">
        <v>16</v>
      </c>
    </row>
    <row r="16" spans="1:9" ht="51" customHeight="1">
      <c r="A16" s="4">
        <f t="shared" si="2"/>
        <v>12</v>
      </c>
      <c r="B16" s="4">
        <f t="shared" si="0"/>
        <v>12</v>
      </c>
      <c r="C16" s="15">
        <v>41656</v>
      </c>
      <c r="D16" s="16">
        <v>1294</v>
      </c>
      <c r="E16" s="17">
        <v>41669</v>
      </c>
      <c r="F16" s="18">
        <v>41627</v>
      </c>
      <c r="G16" s="19">
        <v>32746</v>
      </c>
      <c r="H16" s="9">
        <f t="shared" si="1"/>
        <v>29</v>
      </c>
      <c r="I16" s="25" t="s">
        <v>17</v>
      </c>
    </row>
    <row r="17" spans="1:9" ht="57" customHeight="1">
      <c r="A17" s="4">
        <f t="shared" si="2"/>
        <v>13</v>
      </c>
      <c r="B17" s="4">
        <f t="shared" si="0"/>
        <v>13</v>
      </c>
      <c r="C17" s="15">
        <v>41656</v>
      </c>
      <c r="D17" s="16">
        <v>1325</v>
      </c>
      <c r="E17" s="17">
        <v>41669</v>
      </c>
      <c r="F17" s="18">
        <v>41627</v>
      </c>
      <c r="G17" s="19">
        <v>32748</v>
      </c>
      <c r="H17" s="9">
        <f t="shared" si="1"/>
        <v>29</v>
      </c>
      <c r="I17" s="25" t="s">
        <v>18</v>
      </c>
    </row>
    <row r="18" spans="1:9" ht="36" customHeight="1">
      <c r="A18" s="4">
        <f t="shared" si="2"/>
        <v>14</v>
      </c>
      <c r="B18" s="4">
        <f t="shared" si="0"/>
        <v>14</v>
      </c>
      <c r="C18" s="26">
        <v>41662</v>
      </c>
      <c r="D18" s="27">
        <v>1926</v>
      </c>
      <c r="E18" s="28" t="s">
        <v>23</v>
      </c>
      <c r="F18" s="12">
        <v>41661</v>
      </c>
      <c r="G18" s="13">
        <v>1756</v>
      </c>
      <c r="H18" s="9">
        <f t="shared" si="1"/>
        <v>1</v>
      </c>
      <c r="I18" s="25" t="s">
        <v>19</v>
      </c>
    </row>
    <row r="19" spans="1:9" ht="38.25" customHeight="1">
      <c r="A19" s="4">
        <f t="shared" si="2"/>
        <v>15</v>
      </c>
      <c r="B19" s="4">
        <f t="shared" si="0"/>
        <v>15</v>
      </c>
      <c r="C19" s="26">
        <v>41662</v>
      </c>
      <c r="D19" s="27">
        <v>1951</v>
      </c>
      <c r="E19" s="28" t="s">
        <v>24</v>
      </c>
      <c r="F19" s="12">
        <v>41661</v>
      </c>
      <c r="G19" s="13">
        <v>1755</v>
      </c>
      <c r="H19" s="9">
        <f t="shared" si="1"/>
        <v>1</v>
      </c>
      <c r="I19" s="25" t="s">
        <v>20</v>
      </c>
    </row>
    <row r="20" spans="1:9" ht="39" customHeight="1">
      <c r="A20" s="4">
        <f t="shared" si="2"/>
        <v>16</v>
      </c>
      <c r="B20" s="4">
        <f t="shared" si="0"/>
        <v>16</v>
      </c>
      <c r="C20" s="26">
        <v>41662</v>
      </c>
      <c r="D20" s="27">
        <v>1963</v>
      </c>
      <c r="E20" s="11">
        <v>41669</v>
      </c>
      <c r="F20" s="12">
        <v>41661</v>
      </c>
      <c r="G20" s="13">
        <v>1757</v>
      </c>
      <c r="H20" s="9">
        <f t="shared" si="1"/>
        <v>1</v>
      </c>
      <c r="I20" s="25" t="s">
        <v>21</v>
      </c>
    </row>
    <row r="21" spans="1:9" ht="38.25" customHeight="1">
      <c r="A21" s="4">
        <f t="shared" si="2"/>
        <v>17</v>
      </c>
      <c r="B21" s="4">
        <f t="shared" si="0"/>
        <v>17</v>
      </c>
      <c r="C21" s="15">
        <v>41663</v>
      </c>
      <c r="D21" s="16">
        <v>2062</v>
      </c>
      <c r="E21" s="17">
        <v>41668</v>
      </c>
      <c r="F21" s="18">
        <v>41659</v>
      </c>
      <c r="G21" s="19">
        <v>1508</v>
      </c>
      <c r="H21" s="9">
        <f t="shared" si="1"/>
        <v>4</v>
      </c>
      <c r="I21" s="10" t="s">
        <v>22</v>
      </c>
    </row>
    <row r="22" spans="1:9" ht="76.5" customHeight="1">
      <c r="A22" s="4">
        <f t="shared" si="2"/>
        <v>18</v>
      </c>
      <c r="B22" s="4">
        <f t="shared" si="0"/>
        <v>18</v>
      </c>
      <c r="C22" s="15">
        <v>41668</v>
      </c>
      <c r="D22" s="16">
        <v>2461</v>
      </c>
      <c r="E22" s="17">
        <v>41669</v>
      </c>
      <c r="F22" s="18">
        <v>41661</v>
      </c>
      <c r="G22" s="19">
        <v>1778</v>
      </c>
      <c r="H22" s="9">
        <f t="shared" si="1"/>
        <v>7</v>
      </c>
      <c r="I22" s="25" t="s">
        <v>51</v>
      </c>
    </row>
    <row r="23" spans="1:9" ht="80.25" customHeight="1">
      <c r="A23" s="4">
        <f t="shared" si="2"/>
        <v>19</v>
      </c>
      <c r="B23" s="4">
        <f t="shared" si="0"/>
        <v>19</v>
      </c>
      <c r="C23" s="15">
        <v>41668</v>
      </c>
      <c r="D23" s="16">
        <v>2462</v>
      </c>
      <c r="E23" s="17">
        <v>41668</v>
      </c>
      <c r="F23" s="18">
        <v>41664</v>
      </c>
      <c r="G23" s="19">
        <v>2158</v>
      </c>
      <c r="H23" s="9">
        <f t="shared" si="1"/>
        <v>4</v>
      </c>
      <c r="I23" s="25" t="s">
        <v>52</v>
      </c>
    </row>
    <row r="24" spans="1:9" ht="34.5" customHeight="1">
      <c r="A24" s="4">
        <f t="shared" si="2"/>
        <v>20</v>
      </c>
      <c r="B24" s="4">
        <f t="shared" si="0"/>
        <v>20</v>
      </c>
      <c r="C24" s="26">
        <v>41680</v>
      </c>
      <c r="D24" s="27">
        <v>3481</v>
      </c>
      <c r="E24" s="11">
        <v>41681</v>
      </c>
      <c r="F24" s="12">
        <v>41677</v>
      </c>
      <c r="G24" s="13">
        <v>3398</v>
      </c>
      <c r="H24" s="9">
        <f t="shared" si="1"/>
        <v>3</v>
      </c>
      <c r="I24" s="25" t="s">
        <v>19</v>
      </c>
    </row>
    <row r="25" spans="1:9" ht="40.5" customHeight="1">
      <c r="A25" s="4">
        <f t="shared" si="2"/>
        <v>21</v>
      </c>
      <c r="B25" s="4">
        <f t="shared" si="0"/>
        <v>21</v>
      </c>
      <c r="C25" s="26">
        <v>41680</v>
      </c>
      <c r="D25" s="27">
        <v>3484</v>
      </c>
      <c r="E25" s="11">
        <v>41681</v>
      </c>
      <c r="F25" s="12">
        <v>41677</v>
      </c>
      <c r="G25" s="13">
        <v>3398</v>
      </c>
      <c r="H25" s="9">
        <f t="shared" si="1"/>
        <v>3</v>
      </c>
      <c r="I25" s="25" t="s">
        <v>20</v>
      </c>
    </row>
    <row r="26" spans="1:9" ht="36" customHeight="1">
      <c r="A26" s="4">
        <f t="shared" si="2"/>
        <v>22</v>
      </c>
      <c r="B26" s="4">
        <f t="shared" si="0"/>
        <v>22</v>
      </c>
      <c r="C26" s="15">
        <v>41682</v>
      </c>
      <c r="D26" s="16">
        <v>3708</v>
      </c>
      <c r="E26" s="17">
        <v>41689</v>
      </c>
      <c r="F26" s="18">
        <v>41676</v>
      </c>
      <c r="G26" s="19">
        <v>3206</v>
      </c>
      <c r="H26" s="9">
        <f t="shared" si="1"/>
        <v>6</v>
      </c>
      <c r="I26" s="25" t="s">
        <v>25</v>
      </c>
    </row>
    <row r="27" spans="1:9" ht="64.5" customHeight="1">
      <c r="A27" s="4">
        <f t="shared" si="2"/>
        <v>23</v>
      </c>
      <c r="B27" s="4">
        <f t="shared" si="0"/>
        <v>23</v>
      </c>
      <c r="C27" s="15">
        <v>41691</v>
      </c>
      <c r="D27" s="16">
        <v>4635</v>
      </c>
      <c r="E27" s="17"/>
      <c r="F27" s="18">
        <v>41675</v>
      </c>
      <c r="G27" s="19">
        <v>4635</v>
      </c>
      <c r="H27" s="9">
        <f t="shared" si="1"/>
        <v>16</v>
      </c>
      <c r="I27" s="10" t="s">
        <v>26</v>
      </c>
    </row>
    <row r="28" spans="1:9" ht="37.5" customHeight="1">
      <c r="A28" s="4">
        <f t="shared" si="2"/>
        <v>24</v>
      </c>
      <c r="B28" s="4">
        <f t="shared" si="0"/>
        <v>24</v>
      </c>
      <c r="C28" s="15">
        <v>41697</v>
      </c>
      <c r="D28" s="16">
        <v>5115</v>
      </c>
      <c r="E28" s="17">
        <v>41698</v>
      </c>
      <c r="F28" s="18">
        <v>41695</v>
      </c>
      <c r="G28" s="19">
        <v>4913</v>
      </c>
      <c r="H28" s="9">
        <f t="shared" si="1"/>
        <v>2</v>
      </c>
      <c r="I28" s="25" t="s">
        <v>27</v>
      </c>
    </row>
    <row r="29" spans="1:9" ht="54" customHeight="1">
      <c r="A29" s="4">
        <f t="shared" si="2"/>
        <v>25</v>
      </c>
      <c r="B29" s="4">
        <f t="shared" si="0"/>
        <v>25</v>
      </c>
      <c r="C29" s="15">
        <v>41702</v>
      </c>
      <c r="D29" s="16">
        <v>5586</v>
      </c>
      <c r="E29" s="17">
        <v>41711</v>
      </c>
      <c r="F29" s="18">
        <v>41676</v>
      </c>
      <c r="G29" s="19">
        <v>3234</v>
      </c>
      <c r="H29" s="9">
        <f t="shared" si="1"/>
        <v>26</v>
      </c>
      <c r="I29" s="29" t="s">
        <v>30</v>
      </c>
    </row>
    <row r="30" spans="1:9" ht="47.25" customHeight="1">
      <c r="A30" s="4">
        <f t="shared" si="2"/>
        <v>26</v>
      </c>
      <c r="B30" s="4">
        <f t="shared" si="0"/>
        <v>26</v>
      </c>
      <c r="C30" s="15">
        <v>41702</v>
      </c>
      <c r="D30" s="16">
        <v>5587</v>
      </c>
      <c r="E30" s="17">
        <v>41704</v>
      </c>
      <c r="F30" s="18">
        <v>41696</v>
      </c>
      <c r="G30" s="19">
        <v>5035</v>
      </c>
      <c r="H30" s="9">
        <f t="shared" si="1"/>
        <v>6</v>
      </c>
      <c r="I30" s="10" t="s">
        <v>29</v>
      </c>
    </row>
    <row r="31" spans="1:9" ht="51.75" customHeight="1">
      <c r="A31" s="4">
        <f t="shared" si="2"/>
        <v>27</v>
      </c>
      <c r="B31" s="4">
        <f t="shared" si="0"/>
        <v>27</v>
      </c>
      <c r="C31" s="15">
        <v>41702</v>
      </c>
      <c r="D31" s="16">
        <v>5590</v>
      </c>
      <c r="E31" s="17">
        <v>41778</v>
      </c>
      <c r="F31" s="18">
        <v>41695</v>
      </c>
      <c r="G31" s="19">
        <v>4922</v>
      </c>
      <c r="H31" s="9">
        <f t="shared" si="1"/>
        <v>7</v>
      </c>
      <c r="I31" s="10" t="s">
        <v>31</v>
      </c>
    </row>
    <row r="32" spans="1:9" ht="51.75" customHeight="1">
      <c r="A32" s="4">
        <f t="shared" si="2"/>
        <v>28</v>
      </c>
      <c r="B32" s="4">
        <f t="shared" si="0"/>
        <v>28</v>
      </c>
      <c r="C32" s="15">
        <v>41705</v>
      </c>
      <c r="D32" s="16">
        <v>6079</v>
      </c>
      <c r="E32" s="17">
        <v>41712</v>
      </c>
      <c r="F32" s="18">
        <v>41697</v>
      </c>
      <c r="G32" s="19">
        <v>5165</v>
      </c>
      <c r="H32" s="9">
        <f t="shared" si="1"/>
        <v>8</v>
      </c>
      <c r="I32" s="10" t="s">
        <v>32</v>
      </c>
    </row>
    <row r="33" spans="1:9" ht="42.75" customHeight="1">
      <c r="A33" s="4">
        <f t="shared" si="2"/>
        <v>29</v>
      </c>
      <c r="B33" s="4">
        <f t="shared" si="0"/>
        <v>29</v>
      </c>
      <c r="C33" s="15">
        <v>41712</v>
      </c>
      <c r="D33" s="16">
        <v>6779</v>
      </c>
      <c r="E33" s="17">
        <v>41715</v>
      </c>
      <c r="F33" s="18">
        <v>41711</v>
      </c>
      <c r="G33" s="19">
        <v>6669</v>
      </c>
      <c r="H33" s="9">
        <f t="shared" si="1"/>
        <v>1</v>
      </c>
      <c r="I33" s="10" t="s">
        <v>33</v>
      </c>
    </row>
    <row r="34" spans="1:9" ht="50.25" customHeight="1">
      <c r="A34" s="4">
        <f t="shared" si="2"/>
        <v>30</v>
      </c>
      <c r="B34" s="4">
        <f t="shared" si="0"/>
        <v>30</v>
      </c>
      <c r="C34" s="15">
        <v>41712</v>
      </c>
      <c r="D34" s="16">
        <v>6793</v>
      </c>
      <c r="E34" s="17">
        <v>41717</v>
      </c>
      <c r="F34" s="18">
        <v>41697</v>
      </c>
      <c r="G34" s="19">
        <v>5168</v>
      </c>
      <c r="H34" s="9">
        <f t="shared" si="1"/>
        <v>15</v>
      </c>
      <c r="I34" s="10" t="s">
        <v>34</v>
      </c>
    </row>
    <row r="35" spans="1:9" ht="54" customHeight="1">
      <c r="A35" s="4">
        <f t="shared" si="2"/>
        <v>31</v>
      </c>
      <c r="B35" s="4">
        <f t="shared" si="0"/>
        <v>31</v>
      </c>
      <c r="C35" s="15">
        <v>41712</v>
      </c>
      <c r="D35" s="16">
        <v>6803</v>
      </c>
      <c r="E35" s="17">
        <v>41715</v>
      </c>
      <c r="F35" s="18">
        <v>41709</v>
      </c>
      <c r="G35" s="19">
        <v>6462</v>
      </c>
      <c r="H35" s="9">
        <f t="shared" si="1"/>
        <v>3</v>
      </c>
      <c r="I35" s="10" t="s">
        <v>35</v>
      </c>
    </row>
    <row r="36" spans="1:9" ht="51.75" customHeight="1">
      <c r="A36" s="4">
        <f t="shared" si="2"/>
        <v>32</v>
      </c>
      <c r="B36" s="4">
        <f t="shared" si="0"/>
        <v>32</v>
      </c>
      <c r="C36" s="15">
        <v>41718</v>
      </c>
      <c r="D36" s="16">
        <v>7380</v>
      </c>
      <c r="E36" s="17">
        <v>41719</v>
      </c>
      <c r="F36" s="18">
        <v>41712</v>
      </c>
      <c r="G36" s="19">
        <v>6827</v>
      </c>
      <c r="H36" s="9">
        <f t="shared" si="1"/>
        <v>6</v>
      </c>
      <c r="I36" s="10" t="s">
        <v>36</v>
      </c>
    </row>
    <row r="37" spans="1:9" ht="42" customHeight="1">
      <c r="A37" s="4">
        <f t="shared" si="2"/>
        <v>33</v>
      </c>
      <c r="B37" s="4">
        <f t="shared" si="0"/>
        <v>33</v>
      </c>
      <c r="C37" s="26">
        <v>41718</v>
      </c>
      <c r="D37" s="27">
        <v>7416</v>
      </c>
      <c r="E37" s="11">
        <v>41722</v>
      </c>
      <c r="F37" s="12">
        <v>41698</v>
      </c>
      <c r="G37" s="13">
        <v>5390</v>
      </c>
      <c r="H37" s="9">
        <f t="shared" si="1"/>
        <v>20</v>
      </c>
      <c r="I37" s="25" t="s">
        <v>37</v>
      </c>
    </row>
    <row r="38" spans="1:9" ht="48" customHeight="1">
      <c r="A38" s="4">
        <f t="shared" si="2"/>
        <v>34</v>
      </c>
      <c r="B38" s="4">
        <f aca="true" t="shared" si="3" ref="B38:B51">B37+1</f>
        <v>34</v>
      </c>
      <c r="C38" s="26">
        <v>41718</v>
      </c>
      <c r="D38" s="27">
        <v>7425</v>
      </c>
      <c r="E38" s="11">
        <v>41722</v>
      </c>
      <c r="F38" s="12">
        <v>41698</v>
      </c>
      <c r="G38" s="13">
        <v>5390</v>
      </c>
      <c r="H38" s="9">
        <f t="shared" si="1"/>
        <v>20</v>
      </c>
      <c r="I38" s="25" t="s">
        <v>38</v>
      </c>
    </row>
    <row r="39" spans="1:9" ht="47.25" customHeight="1">
      <c r="A39" s="4">
        <f t="shared" si="2"/>
        <v>35</v>
      </c>
      <c r="B39" s="4">
        <f t="shared" si="3"/>
        <v>35</v>
      </c>
      <c r="C39" s="26">
        <v>41723</v>
      </c>
      <c r="D39" s="27">
        <v>7805</v>
      </c>
      <c r="E39" s="28" t="s">
        <v>41</v>
      </c>
      <c r="F39" s="12">
        <v>41662</v>
      </c>
      <c r="G39" s="13">
        <v>1950</v>
      </c>
      <c r="H39" s="9">
        <f t="shared" si="1"/>
        <v>61</v>
      </c>
      <c r="I39" s="25" t="s">
        <v>39</v>
      </c>
    </row>
    <row r="40" spans="1:9" ht="40.5" customHeight="1">
      <c r="A40" s="4">
        <f t="shared" si="2"/>
        <v>36</v>
      </c>
      <c r="B40" s="4">
        <f t="shared" si="3"/>
        <v>36</v>
      </c>
      <c r="C40" s="15">
        <v>41724</v>
      </c>
      <c r="D40" s="16">
        <v>7893</v>
      </c>
      <c r="E40" s="17">
        <v>41726</v>
      </c>
      <c r="F40" s="18">
        <v>41723</v>
      </c>
      <c r="G40" s="19">
        <v>7777</v>
      </c>
      <c r="H40" s="9">
        <f t="shared" si="1"/>
        <v>1</v>
      </c>
      <c r="I40" s="25" t="s">
        <v>40</v>
      </c>
    </row>
    <row r="41" spans="1:9" ht="63" customHeight="1">
      <c r="A41" s="4">
        <f t="shared" si="2"/>
        <v>37</v>
      </c>
      <c r="B41" s="4">
        <f t="shared" si="3"/>
        <v>37</v>
      </c>
      <c r="C41" s="15">
        <v>41733</v>
      </c>
      <c r="D41" s="16">
        <v>8847</v>
      </c>
      <c r="E41" s="17">
        <v>41736</v>
      </c>
      <c r="F41" s="18">
        <v>41727</v>
      </c>
      <c r="G41" s="19">
        <v>8315</v>
      </c>
      <c r="H41" s="9">
        <f t="shared" si="1"/>
        <v>6</v>
      </c>
      <c r="I41" s="30" t="s">
        <v>53</v>
      </c>
    </row>
    <row r="42" spans="1:9" ht="49.5" customHeight="1">
      <c r="A42" s="4">
        <f t="shared" si="2"/>
        <v>38</v>
      </c>
      <c r="B42" s="4">
        <f t="shared" si="3"/>
        <v>38</v>
      </c>
      <c r="C42" s="15">
        <v>41733</v>
      </c>
      <c r="D42" s="16">
        <v>8849</v>
      </c>
      <c r="E42" s="28" t="s">
        <v>47</v>
      </c>
      <c r="F42" s="12">
        <v>41662</v>
      </c>
      <c r="G42" s="13">
        <v>1950</v>
      </c>
      <c r="H42" s="9">
        <f t="shared" si="1"/>
        <v>71</v>
      </c>
      <c r="I42" s="25" t="s">
        <v>39</v>
      </c>
    </row>
    <row r="43" spans="1:9" ht="48.75" customHeight="1">
      <c r="A43" s="4">
        <f t="shared" si="2"/>
        <v>39</v>
      </c>
      <c r="B43" s="4">
        <f t="shared" si="3"/>
        <v>39</v>
      </c>
      <c r="C43" s="15">
        <v>41736</v>
      </c>
      <c r="D43" s="16">
        <v>9123</v>
      </c>
      <c r="E43" s="17">
        <v>41747</v>
      </c>
      <c r="F43" s="18">
        <v>41717</v>
      </c>
      <c r="G43" s="19">
        <v>7228</v>
      </c>
      <c r="H43" s="9">
        <f t="shared" si="1"/>
        <v>19</v>
      </c>
      <c r="I43" s="25" t="s">
        <v>42</v>
      </c>
    </row>
    <row r="44" spans="1:9" ht="42" customHeight="1">
      <c r="A44" s="4">
        <f t="shared" si="2"/>
        <v>40</v>
      </c>
      <c r="B44" s="4">
        <f t="shared" si="3"/>
        <v>40</v>
      </c>
      <c r="C44" s="20">
        <v>41737</v>
      </c>
      <c r="D44" s="21">
        <v>9205</v>
      </c>
      <c r="E44" s="28" t="s">
        <v>47</v>
      </c>
      <c r="F44" s="23">
        <v>41712</v>
      </c>
      <c r="G44" s="14">
        <v>6866</v>
      </c>
      <c r="H44" s="9">
        <f t="shared" si="1"/>
        <v>25</v>
      </c>
      <c r="I44" s="25" t="s">
        <v>43</v>
      </c>
    </row>
    <row r="45" spans="1:9" ht="53.25" customHeight="1">
      <c r="A45" s="4">
        <f t="shared" si="2"/>
        <v>41</v>
      </c>
      <c r="B45" s="4">
        <f t="shared" si="3"/>
        <v>41</v>
      </c>
      <c r="C45" s="20">
        <v>41745</v>
      </c>
      <c r="D45" s="21">
        <v>10051</v>
      </c>
      <c r="E45" s="22">
        <v>41746</v>
      </c>
      <c r="F45" s="23">
        <v>41723</v>
      </c>
      <c r="G45" s="14">
        <v>7792</v>
      </c>
      <c r="H45" s="9">
        <f t="shared" si="1"/>
        <v>22</v>
      </c>
      <c r="I45" s="25" t="s">
        <v>44</v>
      </c>
    </row>
    <row r="46" spans="1:9" ht="42.75" customHeight="1">
      <c r="A46" s="4">
        <f t="shared" si="2"/>
        <v>42</v>
      </c>
      <c r="B46" s="4">
        <f t="shared" si="3"/>
        <v>42</v>
      </c>
      <c r="C46" s="15">
        <v>41745</v>
      </c>
      <c r="D46" s="16">
        <v>10178</v>
      </c>
      <c r="E46" s="17">
        <v>41757</v>
      </c>
      <c r="F46" s="18">
        <v>41676</v>
      </c>
      <c r="G46" s="19">
        <v>3235</v>
      </c>
      <c r="H46" s="9">
        <f t="shared" si="1"/>
        <v>69</v>
      </c>
      <c r="I46" s="35" t="s">
        <v>45</v>
      </c>
    </row>
    <row r="47" spans="1:9" ht="63" customHeight="1">
      <c r="A47" s="4">
        <f t="shared" si="2"/>
        <v>43</v>
      </c>
      <c r="B47" s="4">
        <f t="shared" si="3"/>
        <v>43</v>
      </c>
      <c r="C47" s="5">
        <v>41746</v>
      </c>
      <c r="D47" s="6">
        <v>10254</v>
      </c>
      <c r="E47" s="5">
        <v>41747</v>
      </c>
      <c r="F47" s="31">
        <v>41710</v>
      </c>
      <c r="G47" s="32">
        <v>6512</v>
      </c>
      <c r="H47" s="9">
        <f t="shared" si="1"/>
        <v>36</v>
      </c>
      <c r="I47" s="33" t="s">
        <v>56</v>
      </c>
    </row>
    <row r="48" spans="1:9" ht="52.5" customHeight="1">
      <c r="A48" s="4">
        <f t="shared" si="2"/>
        <v>44</v>
      </c>
      <c r="B48" s="4">
        <f t="shared" si="3"/>
        <v>44</v>
      </c>
      <c r="C48" s="20">
        <v>41735</v>
      </c>
      <c r="D48" s="21">
        <v>11537</v>
      </c>
      <c r="E48" s="22">
        <v>41789</v>
      </c>
      <c r="F48" s="23">
        <v>41729</v>
      </c>
      <c r="G48" s="14">
        <v>8383</v>
      </c>
      <c r="H48" s="42">
        <f t="shared" si="1"/>
        <v>6</v>
      </c>
      <c r="I48" s="38" t="s">
        <v>46</v>
      </c>
    </row>
    <row r="49" spans="1:9" ht="53.25" customHeight="1">
      <c r="A49" s="4">
        <f t="shared" si="2"/>
        <v>45</v>
      </c>
      <c r="B49" s="4">
        <f t="shared" si="3"/>
        <v>45</v>
      </c>
      <c r="C49" s="15">
        <v>41767</v>
      </c>
      <c r="D49" s="16">
        <v>11849</v>
      </c>
      <c r="E49" s="17">
        <v>41778</v>
      </c>
      <c r="F49" s="18">
        <v>41676</v>
      </c>
      <c r="G49" s="19">
        <v>3232</v>
      </c>
      <c r="H49" s="9">
        <f t="shared" si="1"/>
        <v>91</v>
      </c>
      <c r="I49" s="34" t="s">
        <v>50</v>
      </c>
    </row>
    <row r="50" spans="1:9" ht="33.75" customHeight="1">
      <c r="A50" s="4">
        <f t="shared" si="2"/>
        <v>46</v>
      </c>
      <c r="B50" s="4">
        <f t="shared" si="3"/>
        <v>46</v>
      </c>
      <c r="C50" s="20">
        <v>41774</v>
      </c>
      <c r="D50" s="21">
        <v>12492</v>
      </c>
      <c r="E50" s="28" t="s">
        <v>49</v>
      </c>
      <c r="F50" s="23">
        <v>41758</v>
      </c>
      <c r="G50" s="14">
        <v>41758</v>
      </c>
      <c r="H50" s="9">
        <f t="shared" si="1"/>
        <v>16</v>
      </c>
      <c r="I50" s="37" t="s">
        <v>59</v>
      </c>
    </row>
    <row r="51" spans="1:9" ht="52.5" customHeight="1">
      <c r="A51" s="4">
        <f t="shared" si="2"/>
        <v>47</v>
      </c>
      <c r="B51" s="4">
        <f t="shared" si="3"/>
        <v>47</v>
      </c>
      <c r="C51" s="20">
        <v>41807</v>
      </c>
      <c r="D51" s="21">
        <v>15562</v>
      </c>
      <c r="E51" s="22">
        <v>41814</v>
      </c>
      <c r="F51" s="23">
        <v>41702</v>
      </c>
      <c r="G51" s="14">
        <v>5675</v>
      </c>
      <c r="H51" s="9">
        <f t="shared" si="1"/>
        <v>105</v>
      </c>
      <c r="I51" s="38" t="s">
        <v>48</v>
      </c>
    </row>
    <row r="52" spans="8:9" ht="0.75" customHeight="1">
      <c r="H52" s="39">
        <f>SUM(H5:H51)</f>
        <v>824</v>
      </c>
      <c r="I52" s="24"/>
    </row>
    <row r="53" spans="1:9" ht="18">
      <c r="A53" s="43" t="s">
        <v>57</v>
      </c>
      <c r="B53" s="43"/>
      <c r="C53" s="43"/>
      <c r="D53" s="43"/>
      <c r="E53" s="43"/>
      <c r="F53" s="43"/>
      <c r="G53" s="43"/>
      <c r="H53" s="40">
        <f>H52/(A51)</f>
        <v>17.53191489361702</v>
      </c>
      <c r="I53" s="24"/>
    </row>
    <row r="54" spans="3:9" ht="12.75">
      <c r="C54" s="24"/>
      <c r="D54" s="24"/>
      <c r="E54" s="24"/>
      <c r="F54" s="24"/>
      <c r="G54" s="24"/>
      <c r="H54" s="24"/>
      <c r="I54" s="24"/>
    </row>
    <row r="55" spans="3:9" ht="12.75">
      <c r="C55" s="24"/>
      <c r="D55" s="24"/>
      <c r="E55" s="24"/>
      <c r="F55" s="24"/>
      <c r="G55" s="24"/>
      <c r="H55" s="24"/>
      <c r="I55" s="24"/>
    </row>
    <row r="56" spans="3:9" ht="12.75">
      <c r="C56" s="24"/>
      <c r="D56" s="24"/>
      <c r="E56" s="24"/>
      <c r="F56" s="24"/>
      <c r="G56" s="24"/>
      <c r="H56" s="24"/>
      <c r="I56" s="24"/>
    </row>
    <row r="57" spans="3:9" ht="12.75">
      <c r="C57" s="24"/>
      <c r="D57" s="24"/>
      <c r="E57" s="24"/>
      <c r="F57" s="24"/>
      <c r="G57" s="24"/>
      <c r="H57" s="24"/>
      <c r="I57" s="24"/>
    </row>
    <row r="58" spans="3:9" ht="12.75">
      <c r="C58" s="24"/>
      <c r="D58" s="24"/>
      <c r="E58" s="24"/>
      <c r="F58" s="24"/>
      <c r="G58" s="24"/>
      <c r="H58" s="24"/>
      <c r="I58" s="24"/>
    </row>
    <row r="59" spans="3:9" ht="12.75">
      <c r="C59" s="24"/>
      <c r="D59" s="24"/>
      <c r="E59" s="24"/>
      <c r="F59" s="24"/>
      <c r="G59" s="24"/>
      <c r="H59" s="24"/>
      <c r="I59" s="24"/>
    </row>
    <row r="60" spans="3:9" ht="12.75">
      <c r="C60" s="24"/>
      <c r="D60" s="24"/>
      <c r="E60" s="24"/>
      <c r="F60" s="24"/>
      <c r="G60" s="24"/>
      <c r="H60" s="24"/>
      <c r="I60" s="24"/>
    </row>
    <row r="61" spans="3:9" ht="12.75">
      <c r="C61" s="24"/>
      <c r="D61" s="24"/>
      <c r="E61" s="24"/>
      <c r="F61" s="24"/>
      <c r="G61" s="24"/>
      <c r="H61" s="24"/>
      <c r="I61" s="24"/>
    </row>
    <row r="62" spans="3:9" ht="12.75">
      <c r="C62" s="24"/>
      <c r="D62" s="24"/>
      <c r="E62" s="24"/>
      <c r="F62" s="24"/>
      <c r="G62" s="24"/>
      <c r="H62" s="24"/>
      <c r="I62" s="24"/>
    </row>
    <row r="63" spans="3:9" ht="12.75">
      <c r="C63" s="24"/>
      <c r="D63" s="24"/>
      <c r="E63" s="24"/>
      <c r="F63" s="24"/>
      <c r="G63" s="24"/>
      <c r="H63" s="24"/>
      <c r="I63" s="24"/>
    </row>
    <row r="64" spans="3:9" ht="12.75">
      <c r="C64" s="24"/>
      <c r="D64" s="24"/>
      <c r="E64" s="24"/>
      <c r="F64" s="24"/>
      <c r="G64" s="24"/>
      <c r="H64" s="24"/>
      <c r="I64" s="24"/>
    </row>
    <row r="65" spans="3:9" ht="12.75">
      <c r="C65" s="24"/>
      <c r="D65" s="24"/>
      <c r="E65" s="24"/>
      <c r="F65" s="24"/>
      <c r="G65" s="24"/>
      <c r="H65" s="24"/>
      <c r="I65" s="24"/>
    </row>
    <row r="66" spans="3:9" ht="12.75">
      <c r="C66" s="24"/>
      <c r="D66" s="24"/>
      <c r="E66" s="24"/>
      <c r="F66" s="24"/>
      <c r="G66" s="24"/>
      <c r="H66" s="24"/>
      <c r="I66" s="24"/>
    </row>
    <row r="67" spans="3:9" ht="12.75">
      <c r="C67" s="24"/>
      <c r="D67" s="24"/>
      <c r="E67" s="24"/>
      <c r="F67" s="24"/>
      <c r="G67" s="24"/>
      <c r="H67" s="24"/>
      <c r="I67" s="24"/>
    </row>
    <row r="68" spans="3:9" ht="12.75">
      <c r="C68" s="24"/>
      <c r="D68" s="24"/>
      <c r="E68" s="24"/>
      <c r="F68" s="24"/>
      <c r="G68" s="24"/>
      <c r="H68" s="24"/>
      <c r="I68" s="24"/>
    </row>
    <row r="69" spans="3:9" ht="12.75">
      <c r="C69" s="24"/>
      <c r="D69" s="24"/>
      <c r="E69" s="24"/>
      <c r="F69" s="24"/>
      <c r="G69" s="24"/>
      <c r="H69" s="24"/>
      <c r="I69" s="24"/>
    </row>
    <row r="70" spans="3:9" ht="12.75">
      <c r="C70" s="24"/>
      <c r="D70" s="24"/>
      <c r="E70" s="24"/>
      <c r="F70" s="24"/>
      <c r="G70" s="24"/>
      <c r="H70" s="24"/>
      <c r="I70" s="24"/>
    </row>
    <row r="71" spans="3:9" ht="12.75">
      <c r="C71" s="24"/>
      <c r="D71" s="24"/>
      <c r="E71" s="24"/>
      <c r="F71" s="24"/>
      <c r="G71" s="24"/>
      <c r="H71" s="24"/>
      <c r="I71" s="24"/>
    </row>
    <row r="72" spans="3:9" ht="12.75">
      <c r="C72" s="24"/>
      <c r="D72" s="24"/>
      <c r="E72" s="24"/>
      <c r="F72" s="24"/>
      <c r="G72" s="24"/>
      <c r="H72" s="24"/>
      <c r="I72" s="24"/>
    </row>
  </sheetData>
  <sheetProtection/>
  <mergeCells count="5">
    <mergeCell ref="A53:G53"/>
    <mergeCell ref="A3:A4"/>
    <mergeCell ref="A1:I2"/>
    <mergeCell ref="B3:E3"/>
    <mergeCell ref="F3:I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depasquale-fr-c204</cp:lastModifiedBy>
  <cp:lastPrinted>2014-10-31T10:53:20Z</cp:lastPrinted>
  <dcterms:created xsi:type="dcterms:W3CDTF">2014-01-07T08:00:12Z</dcterms:created>
  <dcterms:modified xsi:type="dcterms:W3CDTF">2015-01-27T08:46:13Z</dcterms:modified>
  <cp:category/>
  <cp:version/>
  <cp:contentType/>
  <cp:contentStatus/>
</cp:coreProperties>
</file>