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90" windowWidth="19215" windowHeight="4425"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<sst xmlns="http://schemas.openxmlformats.org/spreadsheetml/2006/main" count="62" uniqueCount="59">
  <si>
    <t>COSAP</t>
  </si>
  <si>
    <t>Dati Domanda</t>
  </si>
  <si>
    <t>nr°</t>
  </si>
  <si>
    <t>Data</t>
  </si>
  <si>
    <t>Prot.Gen.</t>
  </si>
  <si>
    <t>Ritirata il</t>
  </si>
  <si>
    <t xml:space="preserve">Data </t>
  </si>
  <si>
    <t>Descrizione</t>
  </si>
  <si>
    <r>
      <t xml:space="preserve">Concessione di occupazione di suolo pubblico </t>
    </r>
    <r>
      <rPr>
        <i/>
        <sz val="10"/>
        <rFont val="Arial"/>
        <family val="2"/>
      </rPr>
      <t>in Via Piazza Amendola n.2, nell’area antistante i locali della Farmacia Comunale,  per installare una postazione provvisoria che consenta la distribuzione dei farmaci  all’interno di un container, in occasione dei lavori di ristrutturazione dei locali attualmente in utilizzo dalla AFM Srl.</t>
    </r>
  </si>
  <si>
    <r>
      <t xml:space="preserve">Occupazione suolo pubblico </t>
    </r>
    <r>
      <rPr>
        <i/>
        <sz val="10"/>
        <rFont val="Arial"/>
        <family val="2"/>
      </rPr>
      <t xml:space="preserve">pubblico  per un cartello pubblicitario in Via Matteotti nel tratto dalla rotonda F. De Andrè (via Saliceto) alla località Castello  di dimensioni cm 150 x 200. </t>
    </r>
  </si>
  <si>
    <r>
      <t>Concessione occupazione suolo pubblico in Piazza Resistenza</t>
    </r>
    <r>
      <rPr>
        <i/>
        <sz val="10"/>
        <rFont val="Arial"/>
        <family val="2"/>
      </rPr>
      <t xml:space="preserve"> finalizzata al posizionamento di un gazebo di 3 x 3 ml  per incontrare i cittadini e spiegare cosa sta accadendo politicamente sul nostro territorio e a livello nazionale, nelle giornate del 24-25-26-28 Luglio 2014 dalle ore 09,00 alle ore 20,00.  </t>
    </r>
  </si>
  <si>
    <r>
      <t xml:space="preserve">Concessione occupazione suolo pubblico in Via Serenari n.6 </t>
    </r>
    <r>
      <rPr>
        <i/>
        <sz val="10"/>
        <rFont val="Arial"/>
        <family val="2"/>
      </rPr>
      <t xml:space="preserve">la concessione di occupazione di suolo pubblico in Via Serenari n.6 per raccordo tra pozzetto di illuminazione pubblica  con nuovo pozzetto  nuovo pozzetto FASTWEB. </t>
    </r>
  </si>
  <si>
    <r>
      <t>Occupazione suolo pubblico in Via Lirone n.10 ,</t>
    </r>
    <r>
      <rPr>
        <i/>
        <sz val="10"/>
        <rFont val="Arial"/>
        <family val="2"/>
      </rPr>
      <t xml:space="preserve"> per operazioni di trasloco. </t>
    </r>
  </si>
  <si>
    <r>
      <t xml:space="preserve">Concessione occupazione suolo pubblico </t>
    </r>
    <r>
      <rPr>
        <i/>
        <sz val="10"/>
        <rFont val="Arial"/>
        <family val="2"/>
      </rPr>
      <t>per nuovo allacciamento ENEL fabbricato SASIP Immobiliare Srl in Via Serenari n.12/14.</t>
    </r>
  </si>
  <si>
    <r>
      <t>Concessione occupazione suolo pubblico in Via Serenari n.12</t>
    </r>
    <r>
      <rPr>
        <i/>
        <sz val="10"/>
        <rFont val="Arial"/>
        <family val="2"/>
      </rPr>
      <t xml:space="preserve"> per realizzazione di  scavo a cielo aperto di ml 15,00 x 2,00 ml = 30,00 mq.  e posa n.2 nuovi pozzetti con dimensioni 900 x 700 mm.</t>
    </r>
  </si>
  <si>
    <r>
      <t xml:space="preserve">Rinnovo COSAP n.48 del 19/08/2011 </t>
    </r>
    <r>
      <rPr>
        <i/>
        <sz val="10"/>
        <rFont val="Arial"/>
        <family val="2"/>
      </rPr>
      <t>per cartello pubblicitario in Viale Repubblica nel tratto tra la rotonda Frabaccia  e la rotonda Trattati di Roma</t>
    </r>
  </si>
  <si>
    <r>
      <t xml:space="preserve">Rinnovo COSAP n.49 del 19/08/2011 </t>
    </r>
    <r>
      <rPr>
        <i/>
        <sz val="10"/>
        <rFont val="Arial"/>
        <family val="2"/>
      </rPr>
      <t>per cartello pubblicitario in Viale Repubblica nel tratto tra la rotonda Frabaccia  e la rotonda Trattati di Roma</t>
    </r>
  </si>
  <si>
    <r>
      <t>Concessione di occupazione di suolo pubblico in Via Lame n.405-407 (Località Castiglia),</t>
    </r>
    <r>
      <rPr>
        <i/>
        <sz val="10"/>
        <rFont val="Arial"/>
        <family val="2"/>
      </rPr>
      <t xml:space="preserve"> finalizzata alla sostituzione di recinzione danneggiata a seguito di incidente per una superficie di ml.60,00 x ml.1,20 Tot. 72,00 Mq.</t>
    </r>
  </si>
  <si>
    <r>
      <t xml:space="preserve">Concessione occupazione suolo pubblico in Piazza 2 Agosto 1980 n.1-3 </t>
    </r>
    <r>
      <rPr>
        <i/>
        <sz val="10"/>
        <rFont val="Arial"/>
        <family val="2"/>
      </rPr>
      <t>per deposito materiali edili per rifacimento lastricoe manutenzione facciate ovest e nord.</t>
    </r>
  </si>
  <si>
    <r>
      <t xml:space="preserve">Occupazione suolo pubblico </t>
    </r>
    <r>
      <rPr>
        <i/>
        <sz val="10"/>
        <rFont val="Arial"/>
        <family val="2"/>
      </rPr>
      <t>area mercato settimanale nelle giornate di giovedì, dal 04/09/2014 al 20/11/2014 per distribuzione materiale informativo e raccolta firme.</t>
    </r>
  </si>
  <si>
    <r>
      <t>Occupazione di suolo pubblico</t>
    </r>
    <r>
      <rPr>
        <i/>
        <sz val="10"/>
        <rFont val="Arial"/>
        <family val="2"/>
      </rPr>
      <t xml:space="preserve"> per sosta e manovra automezzi della società M &amp; N Srl operante lavori di manutenzione presso il condominio di via Carati n.4, per un’area di ml 7,00 X  2,00 = 14,00 mq. </t>
    </r>
  </si>
  <si>
    <r>
      <t xml:space="preserve">Occupazione suolo pubblico </t>
    </r>
    <r>
      <rPr>
        <i/>
        <sz val="10"/>
        <rFont val="Arial"/>
        <family val="2"/>
      </rPr>
      <t>area mercato settimanale nelle giornate di giovedì, e alla Galleria del Centro nelle giornate di  sabato fino al fine settembreper iniziative politiche pere le primarie PD per le elezioni Regionali 2014.</t>
    </r>
  </si>
  <si>
    <r>
      <t xml:space="preserve">Rinnovo COSAP n.56 del 16/09/2011 </t>
    </r>
    <r>
      <rPr>
        <i/>
        <sz val="10"/>
        <rFont val="Arial"/>
        <family val="2"/>
      </rPr>
      <t>per n.3 cartelli pubblicitari in Via  Di Vittorio.</t>
    </r>
  </si>
  <si>
    <r>
      <t xml:space="preserve">Rinnovo COSAP n.63 del 23/09/2011 </t>
    </r>
    <r>
      <rPr>
        <i/>
        <sz val="10"/>
        <rFont val="Arial"/>
        <family val="2"/>
      </rPr>
      <t>per cartello pubblicitario in Via Ronco.</t>
    </r>
  </si>
  <si>
    <r>
      <t xml:space="preserve">Occupazione di suolo pubblico </t>
    </r>
    <r>
      <rPr>
        <i/>
        <sz val="10"/>
        <rFont val="Arial"/>
        <family val="2"/>
      </rPr>
      <t>in Via I° Maggio nel tratto di circolazione a senso unico  all’altezza della ditta CIPAM/Scuola dell’infanzia Villa Salina, per operazioni di abbattimento albero pericoloso, che verrano eseguiti dalla ditta PEPECO Sas. di Pietro Cavallo e C. con sede in Bologna via Mariscotti n. 4 dalle ore 07,00 alle ore 17,00,</t>
    </r>
  </si>
  <si>
    <r>
      <t>Occupazione di suolo pubblico i</t>
    </r>
    <r>
      <rPr>
        <i/>
        <sz val="10"/>
        <rFont val="Arial"/>
        <family val="2"/>
      </rPr>
      <t xml:space="preserve">n Via Lame altezza civico 313,  finalizzata a realizzare lavori per attraversamento scarico acque, con attraversamento stradale mediante taglio della carreggiata,  </t>
    </r>
    <r>
      <rPr>
        <i/>
        <sz val="10"/>
        <rFont val="Georgia"/>
        <family val="1"/>
      </rPr>
      <t>ml 8,00 x ml 0,5 0 mq 4,00.</t>
    </r>
  </si>
  <si>
    <r>
      <t xml:space="preserve">Concessione occupazione suolo pubblico </t>
    </r>
    <r>
      <rPr>
        <i/>
        <sz val="10"/>
        <rFont val="Arial"/>
        <family val="2"/>
      </rPr>
      <t xml:space="preserve"> in Via Serenari n. 13 per realizzazione infrastruttura per la posa in fibra ottica. </t>
    </r>
  </si>
  <si>
    <r>
      <t>C</t>
    </r>
    <r>
      <rPr>
        <b/>
        <i/>
        <sz val="10"/>
        <rFont val="Arial"/>
        <family val="2"/>
      </rPr>
      <t xml:space="preserve">oncessione di occupazione suolo pubblico </t>
    </r>
    <r>
      <rPr>
        <i/>
        <sz val="10"/>
        <rFont val="Arial"/>
        <family val="2"/>
      </rPr>
      <t>per effettuare la rottura del piano stradale e opere di scavo per il ricollegamento alla rete idrica dei fabbricati nell’area del comparto residenziale “RONCO MAGGIORE” su Via Impastato, in Via Loi, nel parcheggio e in via Frabaccia.</t>
    </r>
  </si>
  <si>
    <r>
      <t>Concessione di suolo pubblico</t>
    </r>
    <r>
      <rPr>
        <i/>
        <sz val="10"/>
        <rFont val="Arial"/>
        <family val="2"/>
      </rPr>
      <t xml:space="preserve"> di una piccola porzione sul percorso ciclo pedonale in Via della Costituzione,  finalizzata al montaggio di n.2 ponteggi per lavori di rifacimento dei balconi del condominio di Via Costituzione n.3.</t>
    </r>
  </si>
  <si>
    <r>
      <t>Concessione di occupazione di suolo pubblico</t>
    </r>
    <r>
      <rPr>
        <sz val="11"/>
        <color indexed="8"/>
        <rFont val="Calibri"/>
        <family val="2"/>
      </rPr>
      <t xml:space="preserve"> </t>
    </r>
    <r>
      <rPr>
        <i/>
        <sz val="10"/>
        <rFont val="Arial"/>
        <family val="2"/>
      </rPr>
      <t xml:space="preserve">in Via Matteotti altezza civico 108,   finalizzata a realizzare lavori di consolidamento nella prima fase, lavorazioni di strutture in fondazione, nella seconda fase, scavi, con occupazione anche notturna della carreggiata. </t>
    </r>
  </si>
  <si>
    <r>
      <t>Concessione di occupazione di suolo pubblico</t>
    </r>
    <r>
      <rPr>
        <i/>
        <sz val="10"/>
        <rFont val="Arial"/>
        <family val="2"/>
      </rPr>
      <t xml:space="preserve"> finalizzata a promozione dell’attività dell’associazione e raccolta firme per petizioni, con gazebo di ml.3,00 x ml.3,00 e banchetto presso</t>
    </r>
    <r>
      <rPr>
        <b/>
        <i/>
        <sz val="10"/>
        <rFont val="Arial"/>
        <family val="2"/>
      </rPr>
      <t xml:space="preserve">: </t>
    </r>
    <r>
      <rPr>
        <i/>
        <sz val="10"/>
        <rFont val="Arial"/>
        <family val="2"/>
      </rPr>
      <t>mercato settimanale  e mercato contadino.</t>
    </r>
  </si>
  <si>
    <r>
      <t xml:space="preserve">Concessione di occupazione suolo pubblico </t>
    </r>
    <r>
      <rPr>
        <i/>
        <sz val="10"/>
        <rFont val="Arial"/>
        <family val="2"/>
      </rPr>
      <t>finalizzata alla potatura di alberi in via Lame, altezza civico 108 angolo via Don Minzoni.</t>
    </r>
  </si>
  <si>
    <r>
      <t xml:space="preserve">Concessione occupazione suolo pubblico </t>
    </r>
    <r>
      <rPr>
        <i/>
        <sz val="10"/>
        <rFont val="Arial"/>
        <family val="2"/>
      </rPr>
      <t xml:space="preserve">in Via paolo Fabbri </t>
    </r>
    <r>
      <rPr>
        <sz val="11"/>
        <color indexed="8"/>
        <rFont val="Calibri"/>
        <family val="2"/>
      </rPr>
      <t xml:space="preserve"> </t>
    </r>
    <r>
      <rPr>
        <i/>
        <sz val="10"/>
        <rFont val="Arial"/>
        <family val="2"/>
      </rPr>
      <t xml:space="preserve">per allacciamento ENEL nuovo fabbricato. </t>
    </r>
  </si>
  <si>
    <t>Annullata e sostituita  dalla n.83</t>
  </si>
  <si>
    <r>
      <t>Concessione di occupazione di suolo pubblico</t>
    </r>
    <r>
      <rPr>
        <sz val="11"/>
        <color indexed="8"/>
        <rFont val="Calibri"/>
        <family val="2"/>
      </rPr>
      <t xml:space="preserve"> </t>
    </r>
    <r>
      <rPr>
        <i/>
        <sz val="10"/>
        <rFont val="Arial"/>
        <family val="2"/>
      </rPr>
      <t>sul marciapiede Via Cinti e in minima parte la sede stradale,  per l’allineamento  passi carrai dei fabbricati edificati nel lotto 41.</t>
    </r>
  </si>
  <si>
    <r>
      <t>Occupazione suolo pubblico in Via Corticella n.45,</t>
    </r>
    <r>
      <rPr>
        <i/>
        <sz val="10"/>
        <rFont val="Arial"/>
        <family val="2"/>
      </rPr>
      <t xml:space="preserve"> per intervento di potatura alberi. </t>
    </r>
  </si>
  <si>
    <r>
      <t>Concessione occupazione suolo pubblico  su tutto il territorio comunale</t>
    </r>
    <r>
      <rPr>
        <i/>
        <sz val="10"/>
        <rFont val="Arial"/>
        <family val="2"/>
      </rPr>
      <t xml:space="preserve"> per operazioni di potatura alle alberature di proprietà comunale .</t>
    </r>
  </si>
  <si>
    <r>
      <t xml:space="preserve">Concessione occupazione suolo pubblico in Via Paolo Fabbri n.1  </t>
    </r>
    <r>
      <rPr>
        <i/>
        <sz val="10"/>
        <rFont val="Arial"/>
        <family val="2"/>
      </rPr>
      <t xml:space="preserve"> lavori di scavo per  allacciamento gas-acqua nuovo fabbricato.</t>
    </r>
  </si>
  <si>
    <r>
      <t xml:space="preserve">Concessione occupazione suolo pubblico in Via Lirone </t>
    </r>
    <r>
      <rPr>
        <i/>
        <sz val="10"/>
        <rFont val="Arial"/>
        <family val="2"/>
      </rPr>
      <t xml:space="preserve">per la realizzazione di infrastrutture propedeutiche alla posa di fibra ottica consistenti nel montaggio  di armadi FASTWEB, posa palina porta contatore ENEL, effettuando le infrastrutture necessarie mediante scavo a cielo aperto e/o no-dig per raccordo con armadio esistente TELECOM e al punto di fornitura ENEL, denominato </t>
    </r>
    <r>
      <rPr>
        <b/>
        <i/>
        <sz val="10"/>
        <rFont val="Arial"/>
        <family val="2"/>
      </rPr>
      <t>“BLOCCO 1”</t>
    </r>
    <r>
      <rPr>
        <i/>
        <sz val="10"/>
        <rFont val="Arial"/>
        <family val="2"/>
      </rPr>
      <t xml:space="preserve"> suddiviso in n.2 interventi. </t>
    </r>
  </si>
  <si>
    <r>
      <t>Concessione  di occupazione di suolo pubblico per cartello pubblicitario in Via Saliceto – SP 45 KM 1 + 100 SX</t>
    </r>
    <r>
      <rPr>
        <sz val="11"/>
        <color indexed="8"/>
        <rFont val="Calibri"/>
        <family val="2"/>
      </rPr>
      <t xml:space="preserve">  di dimensioni cm 150 x 200</t>
    </r>
  </si>
  <si>
    <r>
      <t>Concessione  di occupazione di suolo pubblico per cartello pubblicitario in Via Saliceto – SP 45 KM 0 + 720 DX</t>
    </r>
    <r>
      <rPr>
        <sz val="11"/>
        <color indexed="8"/>
        <rFont val="Calibri"/>
        <family val="2"/>
      </rPr>
      <t xml:space="preserve">  di dimensioni cm 150 x 200</t>
    </r>
  </si>
  <si>
    <r>
      <t>Concessione  di occupazione di suolo pubblico per cartello pubblicitario in Via Saliceto – SP 45 KM 0 + 745 DX</t>
    </r>
    <r>
      <rPr>
        <sz val="11"/>
        <color indexed="8"/>
        <rFont val="Calibri"/>
        <family val="2"/>
      </rPr>
      <t xml:space="preserve">  di dimensioni cm 150 x 200</t>
    </r>
  </si>
  <si>
    <r>
      <t>Concessione  di occupazione di suolo pubblico per cartello pubblicitario in Via Saliceto – SP 45 KM 1 + 175 SX</t>
    </r>
    <r>
      <rPr>
        <sz val="11"/>
        <color indexed="8"/>
        <rFont val="Calibri"/>
        <family val="2"/>
      </rPr>
      <t xml:space="preserve">  di dimensioni cm 150 x 200</t>
    </r>
  </si>
  <si>
    <r>
      <t xml:space="preserve">Concessione occupazione suolo pubblico in Via Bondanello-Via Ungaretti - Via Matteotti </t>
    </r>
    <r>
      <rPr>
        <i/>
        <sz val="10"/>
        <rFont val="Arial"/>
        <family val="2"/>
      </rPr>
      <t xml:space="preserve">per la realizzazione di infrastrutture propedeutiche alla posa di fibra ottica consistenti nel montaggio  di armadi FASTWEB, posa palina porta contatore ENELl, effettuando le infrastrutture necessarie mediante scavo a cielo aperto e/o no-dig per raccordo con armadio esistente TELECOM e al punto di fornitura ENEL, denominato </t>
    </r>
    <r>
      <rPr>
        <b/>
        <i/>
        <sz val="10"/>
        <rFont val="Arial"/>
        <family val="2"/>
      </rPr>
      <t>“BLOCCO 2”</t>
    </r>
    <r>
      <rPr>
        <i/>
        <sz val="10"/>
        <rFont val="Arial"/>
        <family val="2"/>
      </rPr>
      <t xml:space="preserve"> suddiviso in n.6 interventi. </t>
    </r>
  </si>
  <si>
    <r>
      <t xml:space="preserve">Concessione occupazione suolo pubblico </t>
    </r>
    <r>
      <rPr>
        <i/>
        <sz val="10"/>
        <rFont val="Arial"/>
        <family val="2"/>
      </rPr>
      <t xml:space="preserve">in Via Paolo Fabbri </t>
    </r>
    <r>
      <rPr>
        <sz val="11"/>
        <color indexed="8"/>
        <rFont val="Calibri"/>
        <family val="2"/>
      </rPr>
      <t xml:space="preserve"> </t>
    </r>
    <r>
      <rPr>
        <i/>
        <sz val="10"/>
        <rFont val="Arial"/>
        <family val="2"/>
      </rPr>
      <t xml:space="preserve">per allacciamento ENEL nuovo fabbricato. </t>
    </r>
  </si>
  <si>
    <r>
      <t xml:space="preserve">Concessione di suolo pubblico </t>
    </r>
    <r>
      <rPr>
        <i/>
        <sz val="10"/>
        <rFont val="Arial"/>
        <family val="2"/>
      </rPr>
      <t>per</t>
    </r>
    <r>
      <rPr>
        <b/>
        <i/>
        <sz val="10"/>
        <rFont val="Arial"/>
        <family val="2"/>
      </rPr>
      <t xml:space="preserve"> </t>
    </r>
    <r>
      <rPr>
        <i/>
        <sz val="10"/>
        <rFont val="Georgia"/>
        <family val="1"/>
      </rPr>
      <t>offerta di prodotti natalizi come stelle, pandori e panettoni in cambio di una donazione, al fine di raccogliere fondi a favore dell’assistenza domiciliare gratuita ai sofferenti di tumore e progetti di prevenzione, nella giornata di lunedì 8 dicembre 2014 dalle ore 9,00 alle ore 18,30 in Piazza Amendola nell’area adiacente alla Parrocchia di San Bartolomeo.</t>
    </r>
  </si>
  <si>
    <r>
      <t>Occupazione sopra suolo pubblico</t>
    </r>
    <r>
      <rPr>
        <i/>
        <sz val="10"/>
        <rFont val="Arial"/>
        <family val="2"/>
      </rPr>
      <t xml:space="preserve"> per montaggio luminarie Natale 2014</t>
    </r>
  </si>
  <si>
    <r>
      <t xml:space="preserve">Occupazione suolo pubblico </t>
    </r>
    <r>
      <rPr>
        <i/>
        <sz val="10"/>
        <rFont val="Arial"/>
        <family val="2"/>
      </rPr>
      <t>in Via Irma Bandiera n. 26 per potatura e abbattimento alberi</t>
    </r>
  </si>
  <si>
    <t>Annullata e sostituita  dalla n.91</t>
  </si>
  <si>
    <r>
      <t xml:space="preserve">Occupazione suolo pubblico </t>
    </r>
    <r>
      <rPr>
        <i/>
        <sz val="10"/>
        <rFont val="Arial"/>
        <family val="2"/>
      </rPr>
      <t xml:space="preserve">per manifestazione sportiva denominata "35° CORRIDA DEL PROGRESSO" che si svolgera il 21/12/2014 dalle ore 06,00 alle ore 14,00 </t>
    </r>
  </si>
  <si>
    <r>
      <t xml:space="preserve">Concessione occupazione suolo pubblico in Via Lirone - Via Dozza - Via Matteotti </t>
    </r>
    <r>
      <rPr>
        <i/>
        <sz val="10"/>
        <rFont val="Arial"/>
        <family val="2"/>
      </rPr>
      <t xml:space="preserve">per la realizzazione di infrastrutture propedeutiche alla posa di fibra ottica consistenti nel montaggio  di armadi FASTWEB, posa palina porta contatore ENEl, effettuando le infrastrutture necessarie mediante scavo a cielo aperto e/o no-dig per raccordo con armadio esistente TELECOM e al punto di fornitura ENEL, denominato </t>
    </r>
    <r>
      <rPr>
        <b/>
        <i/>
        <sz val="10"/>
        <rFont val="Arial"/>
        <family val="2"/>
      </rPr>
      <t>“BLOCCO 3”</t>
    </r>
    <r>
      <rPr>
        <i/>
        <sz val="10"/>
        <rFont val="Arial"/>
        <family val="2"/>
      </rPr>
      <t xml:space="preserve"> suddiviso in n.4 interventi. </t>
    </r>
  </si>
  <si>
    <r>
      <t xml:space="preserve">Occupazione suolo pubblico in  Via Gramsci (Galleria del Centro) e Piazza Amendola </t>
    </r>
    <r>
      <rPr>
        <i/>
        <sz val="10"/>
        <rFont val="Arial"/>
        <family val="2"/>
      </rPr>
      <t>per distribuzione di Stelle di Natale</t>
    </r>
  </si>
  <si>
    <r>
      <t xml:space="preserve">Concessione occupazione suolo pubblico in Via Gramsci - Via Chiesa - Via Matteotti </t>
    </r>
    <r>
      <rPr>
        <i/>
        <sz val="10"/>
        <rFont val="Arial"/>
        <family val="2"/>
      </rPr>
      <t xml:space="preserve">per la realizzazione di infrastrutture propedeutiche alla posa di fibra ottica consistenti nel montaggio  di armadi FASTWEB, posa palina porta contatore ENEL, effettuando le infrastrutture necessarie mediante scavo a cielo aperto e/o no-dig per raccordo con armadio esistente TELECOM e al punto di fornitura ENEL, denominato </t>
    </r>
    <r>
      <rPr>
        <b/>
        <i/>
        <sz val="10"/>
        <rFont val="Arial"/>
        <family val="2"/>
      </rPr>
      <t>“BLOCCO 4”</t>
    </r>
    <r>
      <rPr>
        <i/>
        <sz val="10"/>
        <rFont val="Arial"/>
        <family val="2"/>
      </rPr>
      <t xml:space="preserve"> suddiviso in n.3 interventi. </t>
    </r>
  </si>
  <si>
    <r>
      <t>Occupazione suolo pubblico in Viale Rimembranze</t>
    </r>
    <r>
      <rPr>
        <i/>
        <sz val="10"/>
        <rFont val="Arial"/>
        <family val="2"/>
      </rPr>
      <t xml:space="preserve"> per montaggio presepe di Natale 2014.</t>
    </r>
  </si>
  <si>
    <r>
      <t xml:space="preserve">Concessione occupazione suolo pubblico in Via la Pira e  Via Gramsci </t>
    </r>
    <r>
      <rPr>
        <i/>
        <sz val="10"/>
        <rFont val="Arial"/>
        <family val="2"/>
      </rPr>
      <t xml:space="preserve">per la realizzazione di infrastrutture propedeutiche alla posa di fibra ottica consistenti nel montaggio  di armadi FASTWEB, posa palina porta contatore ENEL, effettuando le infrastrutture necessarie mediante scavo a cielo aperto e/o no-dig per raccordo con armadio esistente TELECOM e al punto di fornitura ENEL, denominato </t>
    </r>
    <r>
      <rPr>
        <b/>
        <i/>
        <sz val="10"/>
        <rFont val="Arial"/>
        <family val="2"/>
      </rPr>
      <t>“BLOCCO 5”</t>
    </r>
    <r>
      <rPr>
        <i/>
        <sz val="10"/>
        <rFont val="Arial"/>
        <family val="2"/>
      </rPr>
      <t xml:space="preserve"> suddiviso in n.2 interventi. </t>
    </r>
  </si>
  <si>
    <t>Giorni di lavorazione</t>
  </si>
  <si>
    <t>CONCESSIONI OCCUPAZIONE SUOLO PUBBLICO 2° semestre ANNO 2014</t>
  </si>
  <si>
    <t>Tempo medio per lavorazione delle pratiche</t>
  </si>
  <si>
    <t>Nr. 2° Semestre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</si>
</sst>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 &quot;* #,##0.00_-;&quot;-€ &quot;* #,##0.00_-;_-&quot;€ &quot;* \-??_-;_-@_-"/>
  </numFmts>
  <fonts count="30">
    <font>
      <sz val="11"/>
      <color indexed="8"/>
      <name val="Calibri"/>
      <family val="2"/>
    </font>
    <font>
      <b/>
      <sz val="11"/>
      <color indexed="8"/>
      <name val="Calibri"/>
      <family val="2"/>
    </font>
    <font>
      <sz val="14"/>
      <name val="Georgia"/>
      <family val="1"/>
    </font>
    <font>
      <sz val="10"/>
      <name val="Arial"/>
      <family val="2"/>
    </font>
    <font>
      <b/>
      <sz val="10"/>
      <name val="Georgia"/>
      <family val="1"/>
    </font>
    <font>
      <b/>
      <sz val="9"/>
      <name val="Georgia"/>
      <family val="1"/>
    </font>
    <font>
      <b/>
      <i/>
      <sz val="10"/>
      <name val="Arial"/>
      <family val="2"/>
    </font>
    <font>
      <i/>
      <sz val="10"/>
      <name val="Arial"/>
      <family val="2"/>
    </font>
    <font>
      <b/>
      <sz val="10"/>
      <name val="Arial"/>
      <family val="2"/>
    </font>
    <font>
      <i/>
      <sz val="10"/>
      <name val="Georgia"/>
      <family val="1"/>
    </font>
    <font>
      <b/>
      <sz val="8"/>
      <color indexed="10"/>
      <name val="Georgia"/>
      <family val="1"/>
    </font>
    <font>
      <b/>
      <i/>
      <sz val="11"/>
      <name val="Arial"/>
      <family val="2"/>
    </font>
    <font>
      <sz val="12"/>
      <name val="Georgia"/>
      <family val="1"/>
    </font>
    <font>
      <b/>
      <sz val="12"/>
      <name val="Georgia"/>
      <family val="1"/>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s>
  <borders count="3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color indexed="8"/>
      </left>
      <right/>
      <top style="thin">
        <color indexed="8"/>
      </top>
      <bottom/>
    </border>
    <border>
      <left/>
      <right style="thin">
        <color indexed="8"/>
      </right>
      <top style="thin">
        <color indexed="8"/>
      </top>
      <bottom/>
    </border>
    <border>
      <left style="thin"/>
      <right style="thin"/>
      <top style="thin"/>
      <bottom style="thin"/>
    </border>
    <border>
      <left/>
      <right/>
      <top style="medium">
        <color indexed="8"/>
      </top>
      <bottom/>
    </border>
    <border>
      <left/>
      <right style="medium">
        <color indexed="8"/>
      </right>
      <top style="medium">
        <color indexed="8"/>
      </top>
      <bottom/>
    </border>
    <border>
      <left/>
      <right/>
      <top/>
      <bottom style="thin">
        <color indexed="8"/>
      </bottom>
    </border>
    <border>
      <left/>
      <right style="medium">
        <color indexed="8"/>
      </right>
      <top/>
      <bottom style="thin">
        <color indexed="8"/>
      </bottom>
    </border>
    <border>
      <left style="thin"/>
      <right style="thin">
        <color indexed="8"/>
      </right>
      <top style="thin">
        <color indexed="8"/>
      </top>
      <bottom style="thin"/>
    </border>
    <border>
      <left/>
      <right style="thin">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color indexed="8"/>
      </left>
      <right style="medium">
        <color indexed="8"/>
      </right>
      <top style="thin">
        <color indexed="8"/>
      </top>
      <bottom style="thin">
        <color indexed="8"/>
      </bottom>
    </border>
    <border>
      <left style="thin"/>
      <right style="thin"/>
      <top style="thin"/>
      <bottom/>
    </border>
    <border>
      <left style="thin"/>
      <right style="thin"/>
      <top/>
      <bottom style="thin"/>
    </border>
    <border>
      <left style="thin"/>
      <right/>
      <top/>
      <bottom/>
    </border>
    <border>
      <left style="thin"/>
      <right/>
      <top style="thin"/>
      <bottom style="thin"/>
    </border>
    <border>
      <left/>
      <right/>
      <top style="thin"/>
      <bottom style="thin"/>
    </border>
    <border>
      <left/>
      <right style="thin"/>
      <top style="thin"/>
      <bottom style="thin"/>
    </border>
    <border>
      <left style="medium">
        <color indexed="8"/>
      </left>
      <right style="thin">
        <color indexed="8"/>
      </right>
      <top style="thin">
        <color indexed="8"/>
      </top>
      <bottom style="thin">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4" fillId="16" borderId="1" applyNumberFormat="0" applyAlignment="0" applyProtection="0"/>
    <xf numFmtId="0" fontId="25" fillId="0" borderId="2" applyNumberFormat="0" applyFill="0" applyAlignment="0" applyProtection="0"/>
    <xf numFmtId="0" fontId="26" fillId="17" borderId="3" applyNumberFormat="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164" fontId="3" fillId="0" borderId="0" applyFill="0" applyBorder="0" applyAlignment="0" applyProtection="0"/>
    <xf numFmtId="0" fontId="2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2" borderId="0" applyNumberFormat="0" applyBorder="0" applyAlignment="0" applyProtection="0"/>
    <xf numFmtId="0" fontId="0" fillId="23" borderId="4" applyNumberFormat="0" applyFont="0" applyAlignment="0" applyProtection="0"/>
    <xf numFmtId="0" fontId="23" fillId="16" borderId="5"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 fillId="0" borderId="9" applyNumberFormat="0" applyFill="0" applyAlignment="0" applyProtection="0"/>
    <xf numFmtId="0" fontId="20" fillId="3" borderId="0" applyNumberFormat="0" applyBorder="0" applyAlignment="0" applyProtection="0"/>
    <xf numFmtId="0" fontId="19"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6">
    <xf numFmtId="0" fontId="0" fillId="0" borderId="0" xfId="0" applyAlignment="1">
      <alignment/>
    </xf>
    <xf numFmtId="0" fontId="0" fillId="24" borderId="10" xfId="0" applyFont="1" applyFill="1" applyBorder="1" applyAlignment="1">
      <alignment horizontal="center" vertical="center"/>
    </xf>
    <xf numFmtId="0" fontId="0" fillId="25" borderId="11" xfId="0" applyFont="1" applyFill="1" applyBorder="1" applyAlignment="1">
      <alignment horizontal="center" vertical="center" wrapText="1"/>
    </xf>
    <xf numFmtId="0" fontId="0" fillId="25" borderId="11" xfId="0" applyFont="1" applyFill="1" applyBorder="1" applyAlignment="1">
      <alignment horizontal="center" vertical="center"/>
    </xf>
    <xf numFmtId="0" fontId="4" fillId="0" borderId="12" xfId="0" applyFont="1" applyBorder="1" applyAlignment="1">
      <alignment horizontal="center" vertical="center"/>
    </xf>
    <xf numFmtId="14" fontId="5" fillId="0" borderId="12" xfId="0" applyNumberFormat="1" applyFont="1" applyBorder="1" applyAlignment="1">
      <alignment horizontal="center" vertical="center"/>
    </xf>
    <xf numFmtId="1" fontId="4" fillId="0" borderId="12" xfId="0" applyNumberFormat="1" applyFont="1" applyBorder="1" applyAlignment="1">
      <alignment horizontal="center" vertical="center"/>
    </xf>
    <xf numFmtId="14" fontId="0" fillId="0" borderId="12" xfId="0" applyNumberFormat="1" applyBorder="1" applyAlignment="1">
      <alignment horizontal="center" vertical="center"/>
    </xf>
    <xf numFmtId="1" fontId="0" fillId="0" borderId="12" xfId="0" applyNumberFormat="1" applyBorder="1" applyAlignment="1">
      <alignment horizontal="center" vertical="center"/>
    </xf>
    <xf numFmtId="0" fontId="6" fillId="0" borderId="12" xfId="0" applyFont="1" applyBorder="1" applyAlignment="1">
      <alignment horizontal="left" vertical="center" wrapText="1"/>
    </xf>
    <xf numFmtId="14" fontId="0" fillId="0" borderId="13" xfId="0" applyNumberFormat="1" applyFill="1" applyBorder="1" applyAlignment="1">
      <alignment horizontal="center" vertical="center"/>
    </xf>
    <xf numFmtId="1" fontId="0" fillId="0" borderId="13" xfId="0" applyNumberFormat="1" applyBorder="1" applyAlignment="1">
      <alignment horizontal="center" vertical="center"/>
    </xf>
    <xf numFmtId="14" fontId="4" fillId="0" borderId="13" xfId="0" applyNumberFormat="1" applyFont="1" applyBorder="1" applyAlignment="1">
      <alignment horizontal="center" vertical="center"/>
    </xf>
    <xf numFmtId="14" fontId="4" fillId="0" borderId="12" xfId="0" applyNumberFormat="1" applyFont="1" applyBorder="1" applyAlignment="1">
      <alignment horizontal="center" vertical="center"/>
    </xf>
    <xf numFmtId="14" fontId="5" fillId="0" borderId="12" xfId="0" applyNumberFormat="1" applyFont="1" applyFill="1" applyBorder="1" applyAlignment="1">
      <alignment horizontal="center" vertical="center"/>
    </xf>
    <xf numFmtId="1" fontId="4" fillId="0" borderId="12" xfId="0" applyNumberFormat="1" applyFont="1" applyFill="1" applyBorder="1" applyAlignment="1">
      <alignment horizontal="center" vertical="center"/>
    </xf>
    <xf numFmtId="14" fontId="4" fillId="0" borderId="12" xfId="0" applyNumberFormat="1" applyFont="1" applyFill="1" applyBorder="1" applyAlignment="1">
      <alignment horizontal="center" vertical="center"/>
    </xf>
    <xf numFmtId="14" fontId="0" fillId="0" borderId="12" xfId="0" applyNumberFormat="1" applyFill="1" applyBorder="1" applyAlignment="1">
      <alignment horizontal="center" vertical="center"/>
    </xf>
    <xf numFmtId="1" fontId="0" fillId="0" borderId="12" xfId="0" applyNumberFormat="1" applyFill="1" applyBorder="1" applyAlignment="1">
      <alignment horizontal="center" vertical="center"/>
    </xf>
    <xf numFmtId="0" fontId="6" fillId="0" borderId="13" xfId="0" applyFont="1" applyBorder="1" applyAlignment="1">
      <alignment horizontal="left" vertical="center" wrapText="1"/>
    </xf>
    <xf numFmtId="14" fontId="5" fillId="0" borderId="13" xfId="0" applyNumberFormat="1" applyFont="1" applyBorder="1" applyAlignment="1">
      <alignment horizontal="center" vertical="center"/>
    </xf>
    <xf numFmtId="1" fontId="4" fillId="0" borderId="13" xfId="0" applyNumberFormat="1" applyFont="1" applyBorder="1" applyAlignment="1">
      <alignment horizontal="center" vertical="center"/>
    </xf>
    <xf numFmtId="14" fontId="0" fillId="0" borderId="13" xfId="0" applyNumberFormat="1" applyBorder="1" applyAlignment="1">
      <alignment horizontal="center" vertical="center"/>
    </xf>
    <xf numFmtId="0" fontId="7" fillId="0" borderId="14" xfId="0" applyFont="1" applyBorder="1" applyAlignment="1">
      <alignment horizontal="justify"/>
    </xf>
    <xf numFmtId="14" fontId="5"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1" fontId="0" fillId="0" borderId="13" xfId="0" applyNumberFormat="1" applyFill="1" applyBorder="1" applyAlignment="1">
      <alignment horizontal="center" vertical="center"/>
    </xf>
    <xf numFmtId="14" fontId="4" fillId="0" borderId="13" xfId="0" applyNumberFormat="1" applyFont="1" applyFill="1" applyBorder="1" applyAlignment="1">
      <alignment horizontal="center" vertical="center"/>
    </xf>
    <xf numFmtId="0" fontId="6" fillId="0" borderId="13" xfId="0" applyFont="1" applyFill="1" applyBorder="1" applyAlignment="1">
      <alignment horizontal="left" vertical="center" wrapText="1"/>
    </xf>
    <xf numFmtId="0" fontId="0" fillId="0" borderId="0" xfId="0" applyAlignment="1">
      <alignment horizontal="center" vertical="center"/>
    </xf>
    <xf numFmtId="0" fontId="6" fillId="0" borderId="14" xfId="0" applyFont="1" applyBorder="1" applyAlignment="1">
      <alignment horizontal="justify"/>
    </xf>
    <xf numFmtId="0" fontId="6" fillId="0" borderId="14" xfId="0" applyFont="1" applyBorder="1" applyAlignment="1">
      <alignment horizontal="justify" vertical="center"/>
    </xf>
    <xf numFmtId="0" fontId="4" fillId="0" borderId="11" xfId="0" applyFont="1" applyBorder="1" applyAlignment="1">
      <alignment horizontal="center" vertical="center"/>
    </xf>
    <xf numFmtId="14" fontId="5" fillId="0" borderId="10" xfId="0"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xf>
    <xf numFmtId="14" fontId="0" fillId="0" borderId="10" xfId="0" applyNumberFormat="1" applyFill="1" applyBorder="1" applyAlignment="1">
      <alignment horizontal="center" vertical="center"/>
    </xf>
    <xf numFmtId="1" fontId="0" fillId="0" borderId="15" xfId="0" applyNumberFormat="1" applyFill="1" applyBorder="1" applyAlignment="1">
      <alignment horizontal="center" vertical="center"/>
    </xf>
    <xf numFmtId="0" fontId="6" fillId="0" borderId="16" xfId="0" applyFont="1" applyBorder="1" applyAlignment="1">
      <alignment horizontal="justify" vertical="center"/>
    </xf>
    <xf numFmtId="0" fontId="4" fillId="0" borderId="17" xfId="0" applyFont="1" applyBorder="1" applyAlignment="1">
      <alignment horizontal="center" vertical="center"/>
    </xf>
    <xf numFmtId="14" fontId="5" fillId="0" borderId="17" xfId="0" applyNumberFormat="1" applyFont="1" applyFill="1" applyBorder="1" applyAlignment="1">
      <alignment horizontal="center" vertical="center"/>
    </xf>
    <xf numFmtId="1" fontId="4" fillId="0" borderId="17" xfId="0" applyNumberFormat="1" applyFont="1" applyFill="1" applyBorder="1" applyAlignment="1">
      <alignment horizontal="center" vertical="center"/>
    </xf>
    <xf numFmtId="14" fontId="4" fillId="0" borderId="17" xfId="0" applyNumberFormat="1" applyFont="1" applyFill="1" applyBorder="1" applyAlignment="1">
      <alignment horizontal="center" vertical="center"/>
    </xf>
    <xf numFmtId="14" fontId="0" fillId="0" borderId="17" xfId="0" applyNumberFormat="1" applyFill="1" applyBorder="1" applyAlignment="1">
      <alignment horizontal="center" vertical="center"/>
    </xf>
    <xf numFmtId="1" fontId="0" fillId="0" borderId="17" xfId="0" applyNumberFormat="1" applyFill="1" applyBorder="1" applyAlignment="1">
      <alignment horizontal="center" vertical="center"/>
    </xf>
    <xf numFmtId="14" fontId="10" fillId="0" borderId="17" xfId="0" applyNumberFormat="1" applyFont="1" applyFill="1" applyBorder="1" applyAlignment="1">
      <alignment horizontal="center" vertical="center" wrapText="1"/>
    </xf>
    <xf numFmtId="0" fontId="6" fillId="0" borderId="11" xfId="0" applyFont="1" applyBorder="1" applyAlignment="1">
      <alignment horizontal="left" vertical="center" wrapText="1"/>
    </xf>
    <xf numFmtId="0" fontId="8" fillId="0" borderId="17" xfId="0" applyFont="1" applyBorder="1" applyAlignment="1">
      <alignment horizontal="left" vertical="center" wrapText="1"/>
    </xf>
    <xf numFmtId="0" fontId="6" fillId="0" borderId="17" xfId="0" applyFont="1" applyBorder="1" applyAlignment="1">
      <alignment horizontal="left" vertical="center" wrapText="1"/>
    </xf>
    <xf numFmtId="0" fontId="11" fillId="0" borderId="17" xfId="0" applyFont="1" applyBorder="1" applyAlignment="1">
      <alignment horizontal="left" vertical="center" wrapText="1"/>
    </xf>
    <xf numFmtId="14" fontId="5" fillId="0" borderId="13" xfId="0" applyNumberFormat="1" applyFont="1" applyBorder="1" applyAlignment="1">
      <alignment horizontal="center" vertical="center" wrapText="1"/>
    </xf>
    <xf numFmtId="0" fontId="12" fillId="0" borderId="17" xfId="0" applyFont="1" applyBorder="1" applyAlignment="1">
      <alignment horizontal="justify"/>
    </xf>
    <xf numFmtId="0" fontId="0" fillId="0" borderId="0" xfId="0" applyFill="1" applyAlignment="1">
      <alignment/>
    </xf>
    <xf numFmtId="1" fontId="0" fillId="0" borderId="0" xfId="0" applyNumberFormat="1" applyFill="1" applyBorder="1" applyAlignment="1">
      <alignment horizontal="center" vertical="center"/>
    </xf>
    <xf numFmtId="0" fontId="0" fillId="25" borderId="13" xfId="0" applyFill="1" applyBorder="1" applyAlignment="1">
      <alignment horizontal="center" vertical="center" wrapText="1"/>
    </xf>
    <xf numFmtId="0" fontId="2" fillId="26" borderId="18" xfId="0" applyFont="1" applyFill="1" applyBorder="1" applyAlignment="1">
      <alignment vertical="center"/>
    </xf>
    <xf numFmtId="0" fontId="2" fillId="26" borderId="19" xfId="0" applyFont="1" applyFill="1" applyBorder="1" applyAlignment="1">
      <alignment vertical="center"/>
    </xf>
    <xf numFmtId="0" fontId="2" fillId="26" borderId="20" xfId="0" applyFont="1" applyFill="1" applyBorder="1" applyAlignment="1">
      <alignment vertical="center"/>
    </xf>
    <xf numFmtId="0" fontId="2" fillId="26" borderId="21" xfId="0" applyFont="1" applyFill="1" applyBorder="1" applyAlignment="1">
      <alignment vertical="center"/>
    </xf>
    <xf numFmtId="0" fontId="0" fillId="24" borderId="22" xfId="0" applyFont="1" applyFill="1" applyBorder="1" applyAlignment="1">
      <alignment horizontal="center" vertical="center"/>
    </xf>
    <xf numFmtId="0" fontId="4" fillId="0" borderId="0" xfId="0" applyFont="1" applyBorder="1" applyAlignment="1">
      <alignment horizontal="center" vertical="center"/>
    </xf>
    <xf numFmtId="14" fontId="5" fillId="0" borderId="0" xfId="0" applyNumberFormat="1" applyFont="1" applyFill="1" applyBorder="1" applyAlignment="1">
      <alignment horizontal="center" vertical="center"/>
    </xf>
    <xf numFmtId="1" fontId="4" fillId="0" borderId="0" xfId="0" applyNumberFormat="1" applyFont="1" applyFill="1" applyBorder="1" applyAlignment="1">
      <alignment horizontal="center" vertical="center"/>
    </xf>
    <xf numFmtId="14" fontId="4"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1" fontId="1" fillId="0" borderId="17"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4" fontId="5" fillId="0" borderId="10" xfId="0" applyNumberFormat="1"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14" fontId="5" fillId="0" borderId="26" xfId="0" applyNumberFormat="1" applyFont="1" applyFill="1" applyBorder="1" applyAlignment="1">
      <alignment horizontal="center" vertical="center"/>
    </xf>
    <xf numFmtId="1" fontId="0" fillId="0" borderId="11" xfId="0" applyNumberFormat="1" applyBorder="1" applyAlignment="1">
      <alignment horizontal="center" vertical="center"/>
    </xf>
    <xf numFmtId="1" fontId="0" fillId="0" borderId="17" xfId="0" applyNumberFormat="1" applyBorder="1" applyAlignment="1">
      <alignment horizontal="center" vertical="center"/>
    </xf>
    <xf numFmtId="0" fontId="0" fillId="27" borderId="27" xfId="0" applyFont="1" applyFill="1" applyBorder="1" applyAlignment="1">
      <alignment horizontal="center" vertical="center"/>
    </xf>
    <xf numFmtId="0" fontId="0" fillId="28" borderId="28" xfId="0" applyFill="1" applyBorder="1" applyAlignment="1">
      <alignment horizontal="center" vertical="center" wrapText="1"/>
    </xf>
    <xf numFmtId="0" fontId="0" fillId="28" borderId="29" xfId="0" applyFill="1" applyBorder="1" applyAlignment="1">
      <alignment horizontal="center" vertical="center" wrapText="1"/>
    </xf>
    <xf numFmtId="0" fontId="2" fillId="26" borderId="30" xfId="0" applyFont="1" applyFill="1" applyBorder="1" applyAlignment="1">
      <alignment horizontal="center" vertical="center"/>
    </xf>
    <xf numFmtId="0" fontId="2" fillId="26" borderId="0" xfId="0" applyFont="1" applyFill="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0" fillId="24" borderId="23" xfId="0" applyFont="1" applyFill="1" applyBorder="1" applyAlignment="1">
      <alignment horizontal="center"/>
    </xf>
    <xf numFmtId="0" fontId="0" fillId="24" borderId="34" xfId="0" applyFont="1" applyFill="1" applyBorder="1" applyAlignment="1">
      <alignment horizontal="center"/>
    </xf>
    <xf numFmtId="0" fontId="0" fillId="25" borderId="13" xfId="0" applyFont="1" applyFill="1" applyBorder="1" applyAlignment="1">
      <alignment horizontal="center"/>
    </xf>
    <xf numFmtId="0" fontId="0" fillId="29" borderId="13" xfId="0" applyFont="1" applyFill="1" applyBorder="1" applyAlignment="1">
      <alignment horizontal="center"/>
    </xf>
    <xf numFmtId="0" fontId="0" fillId="30" borderId="13" xfId="0" applyFont="1" applyFill="1" applyBorder="1" applyAlignment="1">
      <alignment horizont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70"/>
  <sheetViews>
    <sheetView tabSelected="1" zoomScalePageLayoutView="0" workbookViewId="0" topLeftCell="A4">
      <selection activeCell="H52" sqref="H52"/>
    </sheetView>
  </sheetViews>
  <sheetFormatPr defaultColWidth="9.140625" defaultRowHeight="15"/>
  <cols>
    <col min="1" max="1" width="9.28125" style="0" customWidth="1"/>
    <col min="2" max="2" width="4.140625" style="0" customWidth="1"/>
    <col min="3" max="3" width="13.140625" style="0" customWidth="1"/>
    <col min="4" max="4" width="8.421875" style="0" customWidth="1"/>
    <col min="5" max="5" width="13.7109375" style="0" customWidth="1"/>
    <col min="6" max="6" width="11.00390625" style="0" customWidth="1"/>
    <col min="7" max="7" width="9.7109375" style="0" customWidth="1"/>
    <col min="8" max="8" width="11.28125" style="0" customWidth="1"/>
    <col min="9" max="9" width="53.28125" style="0" customWidth="1"/>
    <col min="10" max="10" width="0.13671875" style="0" customWidth="1"/>
    <col min="11" max="11" width="10.57421875" style="0" hidden="1" customWidth="1"/>
    <col min="12" max="12" width="7.28125" style="0" hidden="1" customWidth="1"/>
    <col min="13" max="13" width="7.421875" style="0" hidden="1" customWidth="1"/>
    <col min="14" max="14" width="10.8515625" style="0" hidden="1" customWidth="1"/>
    <col min="15" max="15" width="0.42578125" style="0" customWidth="1"/>
    <col min="16" max="16" width="11.140625" style="0" hidden="1" customWidth="1"/>
    <col min="17" max="17" width="8.8515625" style="0" hidden="1" customWidth="1"/>
    <col min="18" max="18" width="14.00390625" style="0" hidden="1" customWidth="1"/>
    <col min="19" max="19" width="10.8515625" style="0" hidden="1" customWidth="1"/>
    <col min="20" max="20" width="15.421875" style="0" hidden="1" customWidth="1"/>
    <col min="21" max="21" width="6.7109375" style="0" hidden="1" customWidth="1"/>
    <col min="22" max="22" width="13.421875" style="0" hidden="1" customWidth="1"/>
  </cols>
  <sheetData>
    <row r="1" spans="1:22" ht="15" customHeight="1">
      <c r="A1" s="76" t="s">
        <v>56</v>
      </c>
      <c r="B1" s="77"/>
      <c r="C1" s="77"/>
      <c r="D1" s="77"/>
      <c r="E1" s="77"/>
      <c r="F1" s="77"/>
      <c r="G1" s="77"/>
      <c r="H1" s="77"/>
      <c r="I1" s="77"/>
      <c r="J1" s="55"/>
      <c r="K1" s="55"/>
      <c r="L1" s="55"/>
      <c r="M1" s="55"/>
      <c r="N1" s="55"/>
      <c r="O1" s="55"/>
      <c r="P1" s="55"/>
      <c r="Q1" s="55"/>
      <c r="R1" s="55"/>
      <c r="S1" s="55"/>
      <c r="T1" s="55"/>
      <c r="U1" s="55"/>
      <c r="V1" s="56"/>
    </row>
    <row r="2" spans="1:22" ht="15" customHeight="1">
      <c r="A2" s="76"/>
      <c r="B2" s="77"/>
      <c r="C2" s="77"/>
      <c r="D2" s="77"/>
      <c r="E2" s="77"/>
      <c r="F2" s="77"/>
      <c r="G2" s="77"/>
      <c r="H2" s="77"/>
      <c r="I2" s="77"/>
      <c r="J2" s="57"/>
      <c r="K2" s="57"/>
      <c r="L2" s="57"/>
      <c r="M2" s="57"/>
      <c r="N2" s="57"/>
      <c r="O2" s="57"/>
      <c r="P2" s="57"/>
      <c r="Q2" s="57"/>
      <c r="R2" s="57"/>
      <c r="S2" s="57"/>
      <c r="T2" s="57"/>
      <c r="U2" s="57"/>
      <c r="V2" s="58"/>
    </row>
    <row r="3" spans="1:22" ht="15">
      <c r="A3" s="74" t="s">
        <v>58</v>
      </c>
      <c r="B3" s="81" t="s">
        <v>0</v>
      </c>
      <c r="C3" s="82"/>
      <c r="D3" s="82"/>
      <c r="E3" s="82"/>
      <c r="F3" s="83" t="s">
        <v>1</v>
      </c>
      <c r="G3" s="83"/>
      <c r="H3" s="83"/>
      <c r="I3" s="83"/>
      <c r="J3" s="83"/>
      <c r="K3" s="83"/>
      <c r="L3" s="83"/>
      <c r="M3" s="83"/>
      <c r="N3" s="83"/>
      <c r="O3" s="84"/>
      <c r="P3" s="84"/>
      <c r="Q3" s="84"/>
      <c r="R3" s="85"/>
      <c r="S3" s="85"/>
      <c r="T3" s="85"/>
      <c r="U3" s="73"/>
      <c r="V3" s="73"/>
    </row>
    <row r="4" spans="1:9" ht="37.5" customHeight="1">
      <c r="A4" s="75"/>
      <c r="B4" s="59" t="s">
        <v>2</v>
      </c>
      <c r="C4" s="1" t="s">
        <v>3</v>
      </c>
      <c r="D4" s="1" t="s">
        <v>4</v>
      </c>
      <c r="E4" s="1" t="s">
        <v>5</v>
      </c>
      <c r="F4" s="2" t="s">
        <v>6</v>
      </c>
      <c r="G4" s="3" t="s">
        <v>4</v>
      </c>
      <c r="H4" s="54" t="s">
        <v>55</v>
      </c>
      <c r="I4" s="3" t="s">
        <v>7</v>
      </c>
    </row>
    <row r="5" spans="1:9" ht="91.5" customHeight="1">
      <c r="A5" s="4">
        <v>1</v>
      </c>
      <c r="B5" s="4">
        <f>47+1</f>
        <v>48</v>
      </c>
      <c r="C5" s="24">
        <v>41823</v>
      </c>
      <c r="D5" s="25">
        <v>16946</v>
      </c>
      <c r="E5" s="27">
        <v>41830</v>
      </c>
      <c r="F5" s="10">
        <v>41821</v>
      </c>
      <c r="G5" s="26">
        <v>16744</v>
      </c>
      <c r="H5" s="8">
        <f aca="true" t="shared" si="0" ref="H5:H22">C5-F5</f>
        <v>2</v>
      </c>
      <c r="I5" s="28" t="s">
        <v>8</v>
      </c>
    </row>
    <row r="6" spans="1:9" ht="48.75" customHeight="1">
      <c r="A6" s="4">
        <f>A5+1</f>
        <v>2</v>
      </c>
      <c r="B6" s="4">
        <f aca="true" t="shared" si="1" ref="B6:B22">B5+1</f>
        <v>49</v>
      </c>
      <c r="C6" s="24">
        <v>41835</v>
      </c>
      <c r="D6" s="25">
        <v>17895</v>
      </c>
      <c r="E6" s="27">
        <v>41894</v>
      </c>
      <c r="F6" s="10">
        <v>41825</v>
      </c>
      <c r="G6" s="26">
        <v>17193</v>
      </c>
      <c r="H6" s="8">
        <f t="shared" si="0"/>
        <v>10</v>
      </c>
      <c r="I6" s="19" t="s">
        <v>9</v>
      </c>
    </row>
    <row r="7" spans="1:9" ht="75" customHeight="1">
      <c r="A7" s="4">
        <f aca="true" t="shared" si="2" ref="A7:A50">A6+1</f>
        <v>3</v>
      </c>
      <c r="B7" s="4">
        <f t="shared" si="1"/>
        <v>50</v>
      </c>
      <c r="C7" s="14">
        <v>41842</v>
      </c>
      <c r="D7" s="15">
        <v>18356</v>
      </c>
      <c r="E7" s="16">
        <v>41846</v>
      </c>
      <c r="F7" s="17">
        <v>41841</v>
      </c>
      <c r="G7" s="18">
        <v>18293</v>
      </c>
      <c r="H7" s="8">
        <f t="shared" si="0"/>
        <v>1</v>
      </c>
      <c r="I7" s="9" t="s">
        <v>10</v>
      </c>
    </row>
    <row r="8" spans="1:9" ht="67.5" customHeight="1">
      <c r="A8" s="4">
        <f t="shared" si="2"/>
        <v>4</v>
      </c>
      <c r="B8" s="4">
        <f t="shared" si="1"/>
        <v>51</v>
      </c>
      <c r="C8" s="24">
        <v>41843</v>
      </c>
      <c r="D8" s="25">
        <v>18444</v>
      </c>
      <c r="E8" s="27">
        <v>41851</v>
      </c>
      <c r="F8" s="10">
        <v>41828</v>
      </c>
      <c r="G8" s="26">
        <v>17331</v>
      </c>
      <c r="H8" s="8">
        <f t="shared" si="0"/>
        <v>15</v>
      </c>
      <c r="I8" s="9" t="s">
        <v>11</v>
      </c>
    </row>
    <row r="9" spans="1:9" ht="34.5" customHeight="1">
      <c r="A9" s="4">
        <f t="shared" si="2"/>
        <v>5</v>
      </c>
      <c r="B9" s="4">
        <f t="shared" si="1"/>
        <v>52</v>
      </c>
      <c r="C9" s="14">
        <v>41845</v>
      </c>
      <c r="D9" s="15">
        <v>18651</v>
      </c>
      <c r="E9" s="16">
        <v>41845</v>
      </c>
      <c r="F9" s="17">
        <v>41841</v>
      </c>
      <c r="G9" s="18">
        <v>18267</v>
      </c>
      <c r="H9" s="8">
        <f t="shared" si="0"/>
        <v>4</v>
      </c>
      <c r="I9" s="19" t="s">
        <v>12</v>
      </c>
    </row>
    <row r="10" spans="1:9" ht="46.5" customHeight="1">
      <c r="A10" s="4">
        <f t="shared" si="2"/>
        <v>6</v>
      </c>
      <c r="B10" s="4">
        <f t="shared" si="1"/>
        <v>53</v>
      </c>
      <c r="C10" s="14">
        <v>41849</v>
      </c>
      <c r="D10" s="15">
        <v>18835</v>
      </c>
      <c r="E10" s="16">
        <v>41849</v>
      </c>
      <c r="F10" s="17">
        <v>41846</v>
      </c>
      <c r="G10" s="18">
        <v>18724</v>
      </c>
      <c r="H10" s="8">
        <f t="shared" si="0"/>
        <v>3</v>
      </c>
      <c r="I10" s="9" t="s">
        <v>13</v>
      </c>
    </row>
    <row r="11" spans="1:22" s="29" customFormat="1" ht="54.75" customHeight="1">
      <c r="A11" s="4">
        <f t="shared" si="2"/>
        <v>7</v>
      </c>
      <c r="B11" s="4">
        <f t="shared" si="1"/>
        <v>54</v>
      </c>
      <c r="C11" s="24">
        <v>41850</v>
      </c>
      <c r="D11" s="25">
        <v>18950</v>
      </c>
      <c r="E11" s="27">
        <v>41859</v>
      </c>
      <c r="F11" s="10">
        <v>41849</v>
      </c>
      <c r="G11" s="26">
        <v>18950</v>
      </c>
      <c r="H11" s="8">
        <f t="shared" si="0"/>
        <v>1</v>
      </c>
      <c r="I11" s="9" t="s">
        <v>14</v>
      </c>
      <c r="J11"/>
      <c r="K11"/>
      <c r="L11"/>
      <c r="M11"/>
      <c r="N11"/>
      <c r="O11"/>
      <c r="P11"/>
      <c r="Q11"/>
      <c r="R11"/>
      <c r="S11"/>
      <c r="T11"/>
      <c r="U11"/>
      <c r="V11"/>
    </row>
    <row r="12" spans="1:9" ht="44.25" customHeight="1">
      <c r="A12" s="4">
        <f t="shared" si="2"/>
        <v>8</v>
      </c>
      <c r="B12" s="4">
        <f t="shared" si="1"/>
        <v>55</v>
      </c>
      <c r="C12" s="20">
        <v>41870</v>
      </c>
      <c r="D12" s="21">
        <v>20139</v>
      </c>
      <c r="E12" s="12">
        <v>41879</v>
      </c>
      <c r="F12" s="22">
        <v>41832</v>
      </c>
      <c r="G12" s="11">
        <v>177487</v>
      </c>
      <c r="H12" s="8">
        <f t="shared" si="0"/>
        <v>38</v>
      </c>
      <c r="I12" s="19" t="s">
        <v>15</v>
      </c>
    </row>
    <row r="13" spans="1:9" ht="36.75" customHeight="1">
      <c r="A13" s="4">
        <f t="shared" si="2"/>
        <v>9</v>
      </c>
      <c r="B13" s="4">
        <f t="shared" si="1"/>
        <v>56</v>
      </c>
      <c r="C13" s="20">
        <v>41870</v>
      </c>
      <c r="D13" s="21">
        <v>20143</v>
      </c>
      <c r="E13" s="12">
        <v>41878</v>
      </c>
      <c r="F13" s="22">
        <v>41832</v>
      </c>
      <c r="G13" s="11">
        <v>17751</v>
      </c>
      <c r="H13" s="8">
        <f t="shared" si="0"/>
        <v>38</v>
      </c>
      <c r="I13" s="19" t="s">
        <v>16</v>
      </c>
    </row>
    <row r="14" spans="1:9" ht="62.25" customHeight="1">
      <c r="A14" s="4">
        <f t="shared" si="2"/>
        <v>10</v>
      </c>
      <c r="B14" s="4">
        <f t="shared" si="1"/>
        <v>57</v>
      </c>
      <c r="C14" s="24">
        <v>41878</v>
      </c>
      <c r="D14" s="25">
        <v>20698</v>
      </c>
      <c r="E14" s="27">
        <v>41879</v>
      </c>
      <c r="F14" s="10">
        <v>41860</v>
      </c>
      <c r="G14" s="26">
        <v>19662</v>
      </c>
      <c r="H14" s="8">
        <f t="shared" si="0"/>
        <v>18</v>
      </c>
      <c r="I14" s="19" t="s">
        <v>17</v>
      </c>
    </row>
    <row r="15" spans="1:9" ht="51" customHeight="1">
      <c r="A15" s="4">
        <f t="shared" si="2"/>
        <v>11</v>
      </c>
      <c r="B15" s="4">
        <f t="shared" si="1"/>
        <v>58</v>
      </c>
      <c r="C15" s="27">
        <v>41879</v>
      </c>
      <c r="D15" s="15">
        <v>7380</v>
      </c>
      <c r="E15" s="16">
        <v>41883</v>
      </c>
      <c r="F15" s="17">
        <v>41712</v>
      </c>
      <c r="G15" s="18">
        <v>6827</v>
      </c>
      <c r="H15" s="8">
        <f t="shared" si="0"/>
        <v>167</v>
      </c>
      <c r="I15" s="9" t="s">
        <v>18</v>
      </c>
    </row>
    <row r="16" spans="1:9" ht="49.5" customHeight="1">
      <c r="A16" s="4">
        <f t="shared" si="2"/>
        <v>12</v>
      </c>
      <c r="B16" s="4">
        <f t="shared" si="1"/>
        <v>59</v>
      </c>
      <c r="C16" s="24">
        <v>41883</v>
      </c>
      <c r="D16" s="25">
        <v>21110</v>
      </c>
      <c r="E16" s="27">
        <v>41900</v>
      </c>
      <c r="F16" s="10">
        <v>41878</v>
      </c>
      <c r="G16" s="26">
        <v>20781</v>
      </c>
      <c r="H16" s="8">
        <f t="shared" si="0"/>
        <v>5</v>
      </c>
      <c r="I16" s="19" t="s">
        <v>19</v>
      </c>
    </row>
    <row r="17" spans="1:9" ht="60" customHeight="1">
      <c r="A17" s="4">
        <f t="shared" si="2"/>
        <v>13</v>
      </c>
      <c r="B17" s="4">
        <f t="shared" si="1"/>
        <v>60</v>
      </c>
      <c r="C17" s="24">
        <v>41885</v>
      </c>
      <c r="D17" s="25">
        <v>21229</v>
      </c>
      <c r="E17" s="27">
        <v>41888</v>
      </c>
      <c r="F17" s="10">
        <v>41877</v>
      </c>
      <c r="G17" s="26">
        <v>20540</v>
      </c>
      <c r="H17" s="8">
        <f t="shared" si="0"/>
        <v>8</v>
      </c>
      <c r="I17" s="19" t="s">
        <v>20</v>
      </c>
    </row>
    <row r="18" spans="1:9" ht="62.25" customHeight="1">
      <c r="A18" s="4">
        <f t="shared" si="2"/>
        <v>14</v>
      </c>
      <c r="B18" s="4">
        <f t="shared" si="1"/>
        <v>61</v>
      </c>
      <c r="C18" s="24">
        <v>41885</v>
      </c>
      <c r="D18" s="25">
        <v>21388</v>
      </c>
      <c r="E18" s="27">
        <v>41890</v>
      </c>
      <c r="F18" s="10">
        <v>41885</v>
      </c>
      <c r="G18" s="26">
        <v>21267</v>
      </c>
      <c r="H18" s="8">
        <f t="shared" si="0"/>
        <v>0</v>
      </c>
      <c r="I18" s="19" t="s">
        <v>21</v>
      </c>
    </row>
    <row r="19" spans="1:9" ht="39.75" customHeight="1">
      <c r="A19" s="4">
        <f t="shared" si="2"/>
        <v>15</v>
      </c>
      <c r="B19" s="4">
        <f t="shared" si="1"/>
        <v>62</v>
      </c>
      <c r="C19" s="20">
        <v>41905</v>
      </c>
      <c r="D19" s="21">
        <v>22730</v>
      </c>
      <c r="E19" s="12">
        <v>41911</v>
      </c>
      <c r="F19" s="22">
        <v>41838</v>
      </c>
      <c r="G19" s="11">
        <v>18146</v>
      </c>
      <c r="H19" s="8">
        <f t="shared" si="0"/>
        <v>67</v>
      </c>
      <c r="I19" s="19" t="s">
        <v>22</v>
      </c>
    </row>
    <row r="20" spans="1:9" ht="30.75" customHeight="1">
      <c r="A20" s="4">
        <f t="shared" si="2"/>
        <v>16</v>
      </c>
      <c r="B20" s="4">
        <f t="shared" si="1"/>
        <v>63</v>
      </c>
      <c r="C20" s="20">
        <v>41905</v>
      </c>
      <c r="D20" s="21">
        <v>22737</v>
      </c>
      <c r="E20" s="12">
        <v>41908</v>
      </c>
      <c r="F20" s="22">
        <v>41844</v>
      </c>
      <c r="G20" s="11">
        <v>22737</v>
      </c>
      <c r="H20" s="8">
        <f t="shared" si="0"/>
        <v>61</v>
      </c>
      <c r="I20" s="19" t="s">
        <v>23</v>
      </c>
    </row>
    <row r="21" spans="1:9" ht="89.25" customHeight="1">
      <c r="A21" s="4">
        <f t="shared" si="2"/>
        <v>17</v>
      </c>
      <c r="B21" s="4">
        <f t="shared" si="1"/>
        <v>64</v>
      </c>
      <c r="C21" s="24">
        <v>41914</v>
      </c>
      <c r="D21" s="25">
        <v>23538</v>
      </c>
      <c r="E21" s="27">
        <v>41918</v>
      </c>
      <c r="F21" s="10">
        <v>41908</v>
      </c>
      <c r="G21" s="26">
        <v>23124</v>
      </c>
      <c r="H21" s="8">
        <f t="shared" si="0"/>
        <v>6</v>
      </c>
      <c r="I21" s="19" t="s">
        <v>24</v>
      </c>
    </row>
    <row r="22" spans="1:9" ht="57.75" customHeight="1">
      <c r="A22" s="4">
        <f t="shared" si="2"/>
        <v>18</v>
      </c>
      <c r="B22" s="4">
        <f t="shared" si="1"/>
        <v>65</v>
      </c>
      <c r="C22" s="24">
        <v>41914</v>
      </c>
      <c r="D22" s="25">
        <v>23655</v>
      </c>
      <c r="E22" s="27">
        <v>41922</v>
      </c>
      <c r="F22" s="10">
        <v>41905</v>
      </c>
      <c r="G22" s="26">
        <v>7998</v>
      </c>
      <c r="H22" s="8">
        <f t="shared" si="0"/>
        <v>9</v>
      </c>
      <c r="I22" s="19" t="s">
        <v>25</v>
      </c>
    </row>
    <row r="23" spans="1:9" ht="46.5" customHeight="1">
      <c r="A23" s="4">
        <f t="shared" si="2"/>
        <v>19</v>
      </c>
      <c r="B23" s="4">
        <f aca="true" t="shared" si="3" ref="B23:B42">B22+1</f>
        <v>66</v>
      </c>
      <c r="C23" s="14">
        <v>41922</v>
      </c>
      <c r="D23" s="15">
        <v>24346</v>
      </c>
      <c r="E23" s="16">
        <v>41926</v>
      </c>
      <c r="F23" s="17">
        <v>41915</v>
      </c>
      <c r="G23" s="18">
        <v>23726</v>
      </c>
      <c r="H23" s="8">
        <f aca="true" t="shared" si="4" ref="H23:H50">C23-F23</f>
        <v>7</v>
      </c>
      <c r="I23" s="9" t="s">
        <v>26</v>
      </c>
    </row>
    <row r="24" spans="1:9" ht="62.25" customHeight="1">
      <c r="A24" s="4">
        <f t="shared" si="2"/>
        <v>20</v>
      </c>
      <c r="B24" s="4">
        <f t="shared" si="3"/>
        <v>67</v>
      </c>
      <c r="C24" s="24">
        <v>41927</v>
      </c>
      <c r="D24" s="25">
        <v>24676</v>
      </c>
      <c r="E24" s="27">
        <v>41929</v>
      </c>
      <c r="F24" s="10">
        <v>41803</v>
      </c>
      <c r="G24" s="26">
        <v>15154</v>
      </c>
      <c r="H24" s="8">
        <f t="shared" si="4"/>
        <v>124</v>
      </c>
      <c r="I24" s="23" t="s">
        <v>27</v>
      </c>
    </row>
    <row r="25" spans="1:9" ht="51" customHeight="1">
      <c r="A25" s="4">
        <f t="shared" si="2"/>
        <v>21</v>
      </c>
      <c r="B25" s="4">
        <f t="shared" si="3"/>
        <v>68</v>
      </c>
      <c r="C25" s="24">
        <v>41927</v>
      </c>
      <c r="D25" s="25">
        <v>24682</v>
      </c>
      <c r="E25" s="27">
        <v>41929</v>
      </c>
      <c r="F25" s="10">
        <v>41925</v>
      </c>
      <c r="G25" s="26">
        <v>24492</v>
      </c>
      <c r="H25" s="8">
        <f t="shared" si="4"/>
        <v>2</v>
      </c>
      <c r="I25" s="30" t="s">
        <v>28</v>
      </c>
    </row>
    <row r="26" spans="1:9" ht="63" customHeight="1">
      <c r="A26" s="4">
        <f t="shared" si="2"/>
        <v>22</v>
      </c>
      <c r="B26" s="4">
        <f t="shared" si="3"/>
        <v>69</v>
      </c>
      <c r="C26" s="24">
        <v>41934</v>
      </c>
      <c r="D26" s="25">
        <v>25236</v>
      </c>
      <c r="E26" s="27">
        <v>41936</v>
      </c>
      <c r="F26" s="10">
        <v>41921</v>
      </c>
      <c r="G26" s="26">
        <v>24295</v>
      </c>
      <c r="H26" s="8">
        <f t="shared" si="4"/>
        <v>13</v>
      </c>
      <c r="I26" s="31" t="s">
        <v>29</v>
      </c>
    </row>
    <row r="27" spans="1:9" ht="69" customHeight="1">
      <c r="A27" s="4">
        <f t="shared" si="2"/>
        <v>23</v>
      </c>
      <c r="B27" s="32">
        <f t="shared" si="3"/>
        <v>70</v>
      </c>
      <c r="C27" s="33">
        <v>41943</v>
      </c>
      <c r="D27" s="34">
        <v>26091</v>
      </c>
      <c r="E27" s="35">
        <v>41943</v>
      </c>
      <c r="F27" s="36">
        <v>41940</v>
      </c>
      <c r="G27" s="37">
        <v>25707</v>
      </c>
      <c r="H27" s="8">
        <f t="shared" si="4"/>
        <v>3</v>
      </c>
      <c r="I27" s="38" t="s">
        <v>30</v>
      </c>
    </row>
    <row r="28" spans="1:9" ht="40.5" customHeight="1">
      <c r="A28" s="4">
        <f t="shared" si="2"/>
        <v>24</v>
      </c>
      <c r="B28" s="39">
        <f t="shared" si="3"/>
        <v>71</v>
      </c>
      <c r="C28" s="40">
        <v>41946</v>
      </c>
      <c r="D28" s="41">
        <v>26237</v>
      </c>
      <c r="E28" s="42">
        <v>41953</v>
      </c>
      <c r="F28" s="43">
        <v>41941</v>
      </c>
      <c r="G28" s="44">
        <v>25868</v>
      </c>
      <c r="H28" s="8">
        <f t="shared" si="4"/>
        <v>5</v>
      </c>
      <c r="I28" s="38" t="s">
        <v>31</v>
      </c>
    </row>
    <row r="29" spans="1:9" ht="36" customHeight="1">
      <c r="A29" s="4">
        <f t="shared" si="2"/>
        <v>25</v>
      </c>
      <c r="B29" s="4">
        <f t="shared" si="3"/>
        <v>72</v>
      </c>
      <c r="C29" s="14">
        <v>41947</v>
      </c>
      <c r="D29" s="15">
        <v>26355</v>
      </c>
      <c r="E29" s="16">
        <v>41950</v>
      </c>
      <c r="F29" s="17">
        <v>41941</v>
      </c>
      <c r="G29" s="18">
        <v>25858</v>
      </c>
      <c r="H29" s="8">
        <f t="shared" si="4"/>
        <v>6</v>
      </c>
      <c r="I29" s="9" t="s">
        <v>32</v>
      </c>
    </row>
    <row r="30" spans="1:9" ht="54" customHeight="1">
      <c r="A30" s="4">
        <f t="shared" si="2"/>
        <v>26</v>
      </c>
      <c r="B30" s="4">
        <f t="shared" si="3"/>
        <v>73</v>
      </c>
      <c r="C30" s="40">
        <v>41950</v>
      </c>
      <c r="D30" s="41">
        <v>26715</v>
      </c>
      <c r="E30" s="45" t="s">
        <v>33</v>
      </c>
      <c r="F30" s="43">
        <v>41948</v>
      </c>
      <c r="G30" s="44">
        <v>26444</v>
      </c>
      <c r="H30" s="8">
        <f t="shared" si="4"/>
        <v>2</v>
      </c>
      <c r="I30" s="9" t="s">
        <v>34</v>
      </c>
    </row>
    <row r="31" spans="1:9" ht="25.5" customHeight="1">
      <c r="A31" s="4">
        <f t="shared" si="2"/>
        <v>27</v>
      </c>
      <c r="B31" s="4">
        <f t="shared" si="3"/>
        <v>74</v>
      </c>
      <c r="C31" s="20">
        <v>41950</v>
      </c>
      <c r="D31" s="21">
        <v>26720</v>
      </c>
      <c r="E31" s="12">
        <v>41956</v>
      </c>
      <c r="F31" s="22">
        <v>41948</v>
      </c>
      <c r="G31" s="11">
        <v>26537</v>
      </c>
      <c r="H31" s="8">
        <f t="shared" si="4"/>
        <v>2</v>
      </c>
      <c r="I31" s="19" t="s">
        <v>35</v>
      </c>
    </row>
    <row r="32" spans="1:9" ht="37.5" customHeight="1">
      <c r="A32" s="4">
        <f t="shared" si="2"/>
        <v>28</v>
      </c>
      <c r="B32" s="4">
        <f t="shared" si="3"/>
        <v>75</v>
      </c>
      <c r="C32" s="5">
        <v>41956</v>
      </c>
      <c r="D32" s="6">
        <v>27232</v>
      </c>
      <c r="E32" s="13">
        <v>41960</v>
      </c>
      <c r="F32" s="7">
        <v>41950</v>
      </c>
      <c r="G32" s="8">
        <v>26796</v>
      </c>
      <c r="H32" s="8">
        <f t="shared" si="4"/>
        <v>6</v>
      </c>
      <c r="I32" s="9" t="s">
        <v>36</v>
      </c>
    </row>
    <row r="33" spans="1:9" ht="35.25" customHeight="1">
      <c r="A33" s="4">
        <f t="shared" si="2"/>
        <v>29</v>
      </c>
      <c r="B33" s="4">
        <f t="shared" si="3"/>
        <v>76</v>
      </c>
      <c r="C33" s="14">
        <v>41956</v>
      </c>
      <c r="D33" s="15">
        <v>27233</v>
      </c>
      <c r="E33" s="16">
        <v>41956</v>
      </c>
      <c r="F33" s="17">
        <v>41948</v>
      </c>
      <c r="G33" s="18">
        <v>27233</v>
      </c>
      <c r="H33" s="8">
        <f t="shared" si="4"/>
        <v>8</v>
      </c>
      <c r="I33" s="9" t="s">
        <v>37</v>
      </c>
    </row>
    <row r="34" spans="1:9" ht="99.75" customHeight="1">
      <c r="A34" s="4">
        <f t="shared" si="2"/>
        <v>30</v>
      </c>
      <c r="B34" s="4">
        <f t="shared" si="3"/>
        <v>77</v>
      </c>
      <c r="C34" s="24">
        <v>41960</v>
      </c>
      <c r="D34" s="25">
        <v>27535</v>
      </c>
      <c r="E34" s="27">
        <v>41961</v>
      </c>
      <c r="F34" s="10">
        <v>41935</v>
      </c>
      <c r="G34" s="26">
        <v>25410</v>
      </c>
      <c r="H34" s="8">
        <f t="shared" si="4"/>
        <v>25</v>
      </c>
      <c r="I34" s="46" t="s">
        <v>38</v>
      </c>
    </row>
    <row r="35" spans="1:9" ht="51.75" customHeight="1">
      <c r="A35" s="4">
        <f t="shared" si="2"/>
        <v>31</v>
      </c>
      <c r="B35" s="4">
        <f t="shared" si="3"/>
        <v>78</v>
      </c>
      <c r="C35" s="40">
        <v>41961</v>
      </c>
      <c r="D35" s="41">
        <v>27728</v>
      </c>
      <c r="E35" s="42">
        <v>41962</v>
      </c>
      <c r="F35" s="43">
        <v>41942</v>
      </c>
      <c r="G35" s="44">
        <v>26010</v>
      </c>
      <c r="H35" s="8">
        <f t="shared" si="4"/>
        <v>19</v>
      </c>
      <c r="I35" s="47" t="s">
        <v>39</v>
      </c>
    </row>
    <row r="36" spans="1:9" ht="48.75" customHeight="1">
      <c r="A36" s="4">
        <f t="shared" si="2"/>
        <v>32</v>
      </c>
      <c r="B36" s="4">
        <f t="shared" si="3"/>
        <v>79</v>
      </c>
      <c r="C36" s="40">
        <v>41961</v>
      </c>
      <c r="D36" s="41">
        <v>27731</v>
      </c>
      <c r="E36" s="42">
        <v>41962</v>
      </c>
      <c r="F36" s="43">
        <v>41942</v>
      </c>
      <c r="G36" s="44">
        <v>26008</v>
      </c>
      <c r="H36" s="8">
        <f t="shared" si="4"/>
        <v>19</v>
      </c>
      <c r="I36" s="47" t="s">
        <v>40</v>
      </c>
    </row>
    <row r="37" spans="1:9" ht="40.5">
      <c r="A37" s="4">
        <f t="shared" si="2"/>
        <v>33</v>
      </c>
      <c r="B37" s="4">
        <f t="shared" si="3"/>
        <v>80</v>
      </c>
      <c r="C37" s="40">
        <v>41961</v>
      </c>
      <c r="D37" s="41">
        <v>27732</v>
      </c>
      <c r="E37" s="42">
        <v>41962</v>
      </c>
      <c r="F37" s="43">
        <v>41942</v>
      </c>
      <c r="G37" s="44">
        <v>26011</v>
      </c>
      <c r="H37" s="8">
        <f t="shared" si="4"/>
        <v>19</v>
      </c>
      <c r="I37" s="47" t="s">
        <v>41</v>
      </c>
    </row>
    <row r="38" spans="1:9" ht="40.5">
      <c r="A38" s="4">
        <f t="shared" si="2"/>
        <v>34</v>
      </c>
      <c r="B38" s="4">
        <f t="shared" si="3"/>
        <v>81</v>
      </c>
      <c r="C38" s="40">
        <v>41961</v>
      </c>
      <c r="D38" s="41">
        <v>27735</v>
      </c>
      <c r="E38" s="42">
        <v>41962</v>
      </c>
      <c r="F38" s="43">
        <v>41942</v>
      </c>
      <c r="G38" s="44">
        <v>26007</v>
      </c>
      <c r="H38" s="8">
        <f t="shared" si="4"/>
        <v>19</v>
      </c>
      <c r="I38" s="47" t="s">
        <v>42</v>
      </c>
    </row>
    <row r="39" spans="1:9" ht="108.75" customHeight="1">
      <c r="A39" s="4">
        <f t="shared" si="2"/>
        <v>35</v>
      </c>
      <c r="B39" s="4">
        <f t="shared" si="3"/>
        <v>82</v>
      </c>
      <c r="C39" s="24">
        <v>41960</v>
      </c>
      <c r="D39" s="25">
        <v>27535</v>
      </c>
      <c r="E39" s="27">
        <v>41961</v>
      </c>
      <c r="F39" s="10">
        <v>41960</v>
      </c>
      <c r="G39" s="26">
        <v>27534</v>
      </c>
      <c r="H39" s="8">
        <v>0</v>
      </c>
      <c r="I39" s="48" t="s">
        <v>43</v>
      </c>
    </row>
    <row r="40" spans="1:9" ht="70.5" customHeight="1">
      <c r="A40" s="4">
        <f t="shared" si="2"/>
        <v>36</v>
      </c>
      <c r="B40" s="4">
        <f t="shared" si="3"/>
        <v>83</v>
      </c>
      <c r="C40" s="40">
        <v>41961</v>
      </c>
      <c r="D40" s="41">
        <v>27778</v>
      </c>
      <c r="E40" s="27">
        <v>41967</v>
      </c>
      <c r="F40" s="43">
        <v>41957</v>
      </c>
      <c r="G40" s="44">
        <v>27382</v>
      </c>
      <c r="H40" s="8">
        <f t="shared" si="4"/>
        <v>4</v>
      </c>
      <c r="I40" s="48" t="s">
        <v>34</v>
      </c>
    </row>
    <row r="41" spans="1:9" ht="52.5" customHeight="1">
      <c r="A41" s="4">
        <f t="shared" si="2"/>
        <v>37</v>
      </c>
      <c r="B41" s="4">
        <f t="shared" si="3"/>
        <v>84</v>
      </c>
      <c r="C41" s="14">
        <v>41964</v>
      </c>
      <c r="D41" s="15">
        <v>28105</v>
      </c>
      <c r="E41" s="16">
        <v>41968</v>
      </c>
      <c r="F41" s="17">
        <v>41957</v>
      </c>
      <c r="G41" s="18">
        <v>27422</v>
      </c>
      <c r="H41" s="8">
        <f t="shared" si="4"/>
        <v>7</v>
      </c>
      <c r="I41" s="48" t="s">
        <v>44</v>
      </c>
    </row>
    <row r="42" spans="1:9" ht="99.75" customHeight="1">
      <c r="A42" s="4">
        <f t="shared" si="2"/>
        <v>38</v>
      </c>
      <c r="B42" s="4">
        <f t="shared" si="3"/>
        <v>85</v>
      </c>
      <c r="C42" s="40">
        <v>41967</v>
      </c>
      <c r="D42" s="41">
        <v>28227</v>
      </c>
      <c r="E42" s="42">
        <v>41977</v>
      </c>
      <c r="F42" s="43">
        <v>41956</v>
      </c>
      <c r="G42" s="44">
        <v>27251</v>
      </c>
      <c r="H42" s="8">
        <f t="shared" si="4"/>
        <v>11</v>
      </c>
      <c r="I42" s="49" t="s">
        <v>45</v>
      </c>
    </row>
    <row r="43" spans="1:9" ht="39.75" customHeight="1">
      <c r="A43" s="4">
        <f t="shared" si="2"/>
        <v>39</v>
      </c>
      <c r="B43" s="4">
        <f>B42+1</f>
        <v>86</v>
      </c>
      <c r="C43" s="20">
        <v>41970</v>
      </c>
      <c r="D43" s="21">
        <v>28489</v>
      </c>
      <c r="E43" s="12">
        <v>41975</v>
      </c>
      <c r="F43" s="22">
        <v>41955</v>
      </c>
      <c r="G43" s="11">
        <v>27158</v>
      </c>
      <c r="H43" s="8">
        <f t="shared" si="4"/>
        <v>15</v>
      </c>
      <c r="I43" s="48" t="s">
        <v>46</v>
      </c>
    </row>
    <row r="44" spans="1:9" ht="33" customHeight="1">
      <c r="A44" s="4">
        <f t="shared" si="2"/>
        <v>40</v>
      </c>
      <c r="B44" s="4">
        <f aca="true" t="shared" si="5" ref="B44:B50">B43+1</f>
        <v>87</v>
      </c>
      <c r="C44" s="20">
        <v>41972</v>
      </c>
      <c r="D44" s="21">
        <v>28614</v>
      </c>
      <c r="E44" s="12">
        <v>41976</v>
      </c>
      <c r="F44" s="22">
        <v>41967</v>
      </c>
      <c r="G44" s="11">
        <v>28202</v>
      </c>
      <c r="H44" s="8">
        <f t="shared" si="4"/>
        <v>5</v>
      </c>
      <c r="I44" s="48" t="s">
        <v>47</v>
      </c>
    </row>
    <row r="45" spans="1:9" ht="41.25" customHeight="1">
      <c r="A45" s="4">
        <f t="shared" si="2"/>
        <v>41</v>
      </c>
      <c r="B45" s="4">
        <f t="shared" si="5"/>
        <v>88</v>
      </c>
      <c r="C45" s="20">
        <v>41972</v>
      </c>
      <c r="D45" s="21">
        <v>28635</v>
      </c>
      <c r="E45" s="45" t="s">
        <v>48</v>
      </c>
      <c r="F45" s="22">
        <v>41960</v>
      </c>
      <c r="G45" s="11">
        <v>27576</v>
      </c>
      <c r="H45" s="8">
        <f t="shared" si="4"/>
        <v>12</v>
      </c>
      <c r="I45" s="48" t="s">
        <v>49</v>
      </c>
    </row>
    <row r="46" spans="1:9" ht="105.75" customHeight="1">
      <c r="A46" s="4">
        <f t="shared" si="2"/>
        <v>42</v>
      </c>
      <c r="B46" s="4">
        <f t="shared" si="5"/>
        <v>89</v>
      </c>
      <c r="C46" s="24">
        <v>41974</v>
      </c>
      <c r="D46" s="25">
        <v>28690</v>
      </c>
      <c r="E46" s="27">
        <v>41976</v>
      </c>
      <c r="F46" s="10">
        <v>41971</v>
      </c>
      <c r="G46" s="26">
        <v>28940</v>
      </c>
      <c r="H46" s="8">
        <f t="shared" si="4"/>
        <v>3</v>
      </c>
      <c r="I46" s="48" t="s">
        <v>50</v>
      </c>
    </row>
    <row r="47" spans="1:9" ht="45.75" customHeight="1">
      <c r="A47" s="4">
        <f t="shared" si="2"/>
        <v>43</v>
      </c>
      <c r="B47" s="4">
        <f t="shared" si="5"/>
        <v>90</v>
      </c>
      <c r="C47" s="14">
        <v>41976</v>
      </c>
      <c r="D47" s="15">
        <v>28885</v>
      </c>
      <c r="E47" s="50">
        <v>41976</v>
      </c>
      <c r="F47" s="22">
        <v>41859</v>
      </c>
      <c r="G47" s="11">
        <v>19573</v>
      </c>
      <c r="H47" s="8">
        <f t="shared" si="4"/>
        <v>117</v>
      </c>
      <c r="I47" s="48" t="s">
        <v>51</v>
      </c>
    </row>
    <row r="48" spans="1:9" ht="39" customHeight="1">
      <c r="A48" s="4">
        <f t="shared" si="2"/>
        <v>44</v>
      </c>
      <c r="B48" s="4">
        <f t="shared" si="5"/>
        <v>91</v>
      </c>
      <c r="C48" s="20">
        <v>41984</v>
      </c>
      <c r="D48" s="21">
        <v>29488</v>
      </c>
      <c r="E48" s="50">
        <v>41991</v>
      </c>
      <c r="F48" s="22">
        <v>41960</v>
      </c>
      <c r="G48" s="11">
        <v>27576</v>
      </c>
      <c r="H48" s="8">
        <f t="shared" si="4"/>
        <v>24</v>
      </c>
      <c r="I48" s="48" t="s">
        <v>49</v>
      </c>
    </row>
    <row r="49" spans="1:9" ht="107.25" customHeight="1">
      <c r="A49" s="4">
        <f t="shared" si="2"/>
        <v>45</v>
      </c>
      <c r="B49" s="4">
        <f t="shared" si="5"/>
        <v>92</v>
      </c>
      <c r="C49" s="24">
        <v>41988</v>
      </c>
      <c r="D49" s="25">
        <v>29841</v>
      </c>
      <c r="E49" s="27">
        <v>41989</v>
      </c>
      <c r="F49" s="10">
        <v>41982</v>
      </c>
      <c r="G49" s="26">
        <v>29276</v>
      </c>
      <c r="H49" s="8">
        <f t="shared" si="4"/>
        <v>6</v>
      </c>
      <c r="I49" s="48" t="s">
        <v>52</v>
      </c>
    </row>
    <row r="50" spans="1:9" ht="48" customHeight="1">
      <c r="A50" s="32">
        <f t="shared" si="2"/>
        <v>46</v>
      </c>
      <c r="B50" s="32">
        <f t="shared" si="5"/>
        <v>93</v>
      </c>
      <c r="C50" s="67">
        <v>41989</v>
      </c>
      <c r="D50" s="21">
        <v>29993</v>
      </c>
      <c r="E50" s="12">
        <v>41989</v>
      </c>
      <c r="F50" s="22">
        <v>41988</v>
      </c>
      <c r="G50" s="11">
        <v>29865</v>
      </c>
      <c r="H50" s="8">
        <f t="shared" si="4"/>
        <v>1</v>
      </c>
      <c r="I50" s="48" t="s">
        <v>53</v>
      </c>
    </row>
    <row r="51" spans="1:9" ht="132" customHeight="1">
      <c r="A51" s="68">
        <f>A50+1</f>
        <v>47</v>
      </c>
      <c r="B51" s="69">
        <f>B50+1</f>
        <v>94</v>
      </c>
      <c r="C51" s="70">
        <v>41991</v>
      </c>
      <c r="D51" s="66">
        <v>30256</v>
      </c>
      <c r="E51" s="27">
        <v>41992</v>
      </c>
      <c r="F51" s="10">
        <v>41989</v>
      </c>
      <c r="G51" s="26">
        <v>29951</v>
      </c>
      <c r="H51" s="71">
        <v>2</v>
      </c>
      <c r="I51" s="48" t="s">
        <v>54</v>
      </c>
    </row>
    <row r="52" spans="1:9" ht="20.25" customHeight="1" hidden="1">
      <c r="A52" s="60"/>
      <c r="B52" s="60"/>
      <c r="C52" s="61"/>
      <c r="D52" s="62"/>
      <c r="E52" s="63"/>
      <c r="F52" s="64"/>
      <c r="G52" s="53"/>
      <c r="H52" s="72">
        <f>SUM(H5:H51)</f>
        <v>939</v>
      </c>
      <c r="I52" s="48"/>
    </row>
    <row r="53" spans="1:9" ht="15.75">
      <c r="A53" s="78" t="s">
        <v>57</v>
      </c>
      <c r="B53" s="79"/>
      <c r="C53" s="79"/>
      <c r="D53" s="79"/>
      <c r="E53" s="79"/>
      <c r="F53" s="79"/>
      <c r="G53" s="80"/>
      <c r="H53" s="65">
        <f>H52/A51</f>
        <v>19.97872340425532</v>
      </c>
      <c r="I53" s="51"/>
    </row>
    <row r="54" spans="3:9" ht="15">
      <c r="C54" s="52"/>
      <c r="D54" s="52"/>
      <c r="E54" s="52"/>
      <c r="F54" s="52"/>
      <c r="G54" s="52"/>
      <c r="H54" s="52"/>
      <c r="I54" s="52"/>
    </row>
    <row r="55" spans="3:9" ht="15">
      <c r="C55" s="52"/>
      <c r="D55" s="52"/>
      <c r="E55" s="52"/>
      <c r="F55" s="52"/>
      <c r="G55" s="52"/>
      <c r="H55" s="52"/>
      <c r="I55" s="52"/>
    </row>
    <row r="56" spans="3:9" ht="15">
      <c r="C56" s="52"/>
      <c r="D56" s="52"/>
      <c r="E56" s="52"/>
      <c r="F56" s="52"/>
      <c r="G56" s="52"/>
      <c r="H56" s="52"/>
      <c r="I56" s="52"/>
    </row>
    <row r="57" spans="3:9" ht="15">
      <c r="C57" s="52"/>
      <c r="D57" s="52"/>
      <c r="E57" s="52"/>
      <c r="F57" s="52"/>
      <c r="G57" s="52"/>
      <c r="H57" s="52"/>
      <c r="I57" s="52"/>
    </row>
    <row r="58" spans="3:9" ht="15">
      <c r="C58" s="52"/>
      <c r="D58" s="52"/>
      <c r="E58" s="52"/>
      <c r="F58" s="52"/>
      <c r="G58" s="52"/>
      <c r="H58" s="52"/>
      <c r="I58" s="52"/>
    </row>
    <row r="59" spans="3:9" ht="15">
      <c r="C59" s="52"/>
      <c r="D59" s="52"/>
      <c r="E59" s="52"/>
      <c r="F59" s="52"/>
      <c r="G59" s="52"/>
      <c r="H59" s="52"/>
      <c r="I59" s="52"/>
    </row>
    <row r="60" spans="3:9" ht="15">
      <c r="C60" s="52"/>
      <c r="D60" s="52"/>
      <c r="E60" s="52"/>
      <c r="F60" s="52"/>
      <c r="G60" s="52"/>
      <c r="H60" s="52"/>
      <c r="I60" s="52"/>
    </row>
    <row r="61" spans="3:9" ht="15">
      <c r="C61" s="52"/>
      <c r="D61" s="52"/>
      <c r="E61" s="52"/>
      <c r="F61" s="52"/>
      <c r="G61" s="52"/>
      <c r="H61" s="52"/>
      <c r="I61" s="52"/>
    </row>
    <row r="62" spans="3:9" ht="15">
      <c r="C62" s="52"/>
      <c r="D62" s="52"/>
      <c r="E62" s="52"/>
      <c r="F62" s="52"/>
      <c r="G62" s="52"/>
      <c r="H62" s="52"/>
      <c r="I62" s="52"/>
    </row>
    <row r="63" spans="3:9" ht="15">
      <c r="C63" s="52"/>
      <c r="D63" s="52"/>
      <c r="E63" s="52"/>
      <c r="F63" s="52"/>
      <c r="G63" s="52"/>
      <c r="H63" s="52"/>
      <c r="I63" s="52"/>
    </row>
    <row r="64" spans="3:9" ht="15">
      <c r="C64" s="52"/>
      <c r="D64" s="52"/>
      <c r="E64" s="52"/>
      <c r="F64" s="52"/>
      <c r="G64" s="52"/>
      <c r="H64" s="52"/>
      <c r="I64" s="52"/>
    </row>
    <row r="65" spans="3:9" ht="15">
      <c r="C65" s="52"/>
      <c r="D65" s="52"/>
      <c r="E65" s="52"/>
      <c r="F65" s="52"/>
      <c r="G65" s="52"/>
      <c r="H65" s="52"/>
      <c r="I65" s="52"/>
    </row>
    <row r="66" spans="3:9" ht="15">
      <c r="C66" s="52"/>
      <c r="D66" s="52"/>
      <c r="E66" s="52"/>
      <c r="F66" s="52"/>
      <c r="G66" s="52"/>
      <c r="H66" s="52"/>
      <c r="I66" s="52"/>
    </row>
    <row r="67" spans="3:9" ht="15">
      <c r="C67" s="52"/>
      <c r="D67" s="52"/>
      <c r="E67" s="52"/>
      <c r="F67" s="52"/>
      <c r="G67" s="52"/>
      <c r="H67" s="52"/>
      <c r="I67" s="52"/>
    </row>
    <row r="68" spans="3:9" ht="15">
      <c r="C68" s="52"/>
      <c r="D68" s="52"/>
      <c r="E68" s="52"/>
      <c r="F68" s="52"/>
      <c r="G68" s="52"/>
      <c r="H68" s="52"/>
      <c r="I68" s="52"/>
    </row>
    <row r="69" spans="3:9" ht="15">
      <c r="C69" s="52"/>
      <c r="D69" s="52"/>
      <c r="E69" s="52"/>
      <c r="F69" s="52"/>
      <c r="G69" s="52"/>
      <c r="H69" s="52"/>
      <c r="I69" s="52"/>
    </row>
    <row r="70" spans="3:9" ht="15">
      <c r="C70" s="52"/>
      <c r="D70" s="52"/>
      <c r="E70" s="52"/>
      <c r="F70" s="52"/>
      <c r="G70" s="52"/>
      <c r="H70" s="52"/>
      <c r="I70" s="52"/>
    </row>
  </sheetData>
  <sheetProtection/>
  <mergeCells count="8">
    <mergeCell ref="U3:V3"/>
    <mergeCell ref="A3:A4"/>
    <mergeCell ref="A1:I2"/>
    <mergeCell ref="A53:G53"/>
    <mergeCell ref="B3:E3"/>
    <mergeCell ref="F3:N3"/>
    <mergeCell ref="O3:Q3"/>
    <mergeCell ref="R3:T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Francesca De Pasquale</dc:creator>
  <cp:keywords/>
  <dc:description/>
  <cp:lastModifiedBy>Administrator</cp:lastModifiedBy>
  <dcterms:created xsi:type="dcterms:W3CDTF">2015-01-26T09:44:21Z</dcterms:created>
  <dcterms:modified xsi:type="dcterms:W3CDTF">2015-02-02T09:10:07Z</dcterms:modified>
  <cp:category/>
  <cp:version/>
  <cp:contentType/>
  <cp:contentStatus/>
</cp:coreProperties>
</file>